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drawings/drawing2.xml" ContentType="application/vnd.openxmlformats-officedocument.drawing+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codeName="ThisWorkbook" defaultThemeVersion="124226"/>
  <mc:AlternateContent xmlns:mc="http://schemas.openxmlformats.org/markup-compatibility/2006">
    <mc:Choice Requires="x15">
      <x15ac:absPath xmlns:x15ac="http://schemas.microsoft.com/office/spreadsheetml/2010/11/ac" url="D:\Lucru Flo\Asociatii\Drumurile Bistritei\17.10.2023\"/>
    </mc:Choice>
  </mc:AlternateContent>
  <xr:revisionPtr revIDLastSave="0" documentId="8_{9EF21372-B904-4C32-B0E7-0CEFA77962E5}" xr6:coauthVersionLast="47" xr6:coauthVersionMax="47" xr10:uidLastSave="{00000000-0000-0000-0000-000000000000}"/>
  <bookViews>
    <workbookView xWindow="-120" yWindow="-120" windowWidth="29040" windowHeight="15840" xr2:uid="{00000000-000D-0000-FFFF-FFFF00000000}"/>
  </bookViews>
  <sheets>
    <sheet name="Cerere de Finantare" sheetId="1" r:id="rId1"/>
    <sheet name="Anexa 1" sheetId="6" r:id="rId2"/>
    <sheet name="Anexa 2" sheetId="5" r:id="rId3"/>
    <sheet name="Anexa 3" sheetId="7"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9" i="7" l="1"/>
  <c r="AQ506" i="1"/>
  <c r="AZ18" i="5" l="1"/>
  <c r="AQ18" i="5"/>
  <c r="AZ447" i="1"/>
  <c r="AQ447" i="1"/>
  <c r="AS370" i="1" l="1"/>
  <c r="AJ370" i="1"/>
  <c r="AZ506" i="1"/>
  <c r="AZ503" i="1"/>
  <c r="AQ503" i="1"/>
  <c r="AZ496" i="1"/>
  <c r="AQ496" i="1"/>
  <c r="AZ456" i="1"/>
  <c r="AQ456" i="1"/>
  <c r="AZ450" i="1"/>
  <c r="AQ450" i="1"/>
  <c r="AZ421" i="1"/>
  <c r="AZ420" i="1" s="1"/>
  <c r="AQ421" i="1"/>
  <c r="AQ420" i="1" s="1"/>
  <c r="AZ417" i="1"/>
  <c r="AQ417" i="1"/>
  <c r="AZ412" i="1"/>
  <c r="AZ405" i="1"/>
  <c r="AQ405" i="1"/>
  <c r="AZ393" i="1"/>
  <c r="AQ393" i="1"/>
  <c r="AZ389" i="1"/>
  <c r="AQ389" i="1"/>
  <c r="AZ29" i="7"/>
  <c r="AZ26" i="7"/>
  <c r="AQ26" i="7"/>
  <c r="AQ37" i="7" s="1"/>
  <c r="AZ19" i="7"/>
  <c r="AQ19" i="7"/>
  <c r="AZ27" i="5"/>
  <c r="AQ27" i="5"/>
  <c r="AZ21" i="5"/>
  <c r="AQ21" i="5"/>
  <c r="AQ28" i="5" s="1"/>
  <c r="AZ43" i="6"/>
  <c r="AZ42" i="6" s="1"/>
  <c r="AQ43" i="6"/>
  <c r="AQ42" i="6"/>
  <c r="AQ47" i="6" s="1"/>
  <c r="AZ39" i="6"/>
  <c r="AQ39" i="6"/>
  <c r="AZ34" i="6"/>
  <c r="AZ27" i="6"/>
  <c r="AQ27" i="6"/>
  <c r="AZ15" i="6"/>
  <c r="AQ15" i="6"/>
  <c r="AZ11" i="6"/>
  <c r="AQ11" i="6"/>
  <c r="AQ21" i="7" l="1"/>
  <c r="AZ37" i="7"/>
  <c r="AQ39" i="7" s="1"/>
  <c r="AZ28" i="5"/>
  <c r="AQ30" i="5" s="1"/>
  <c r="AZ47" i="6"/>
  <c r="AQ49" i="6" s="1"/>
  <c r="AQ498" i="1"/>
  <c r="AZ514" i="1"/>
  <c r="AQ514" i="1"/>
  <c r="AQ425" i="1"/>
  <c r="AQ457" i="1"/>
  <c r="AZ425" i="1"/>
  <c r="AZ457" i="1"/>
  <c r="AS353" i="1"/>
  <c r="AJ353" i="1"/>
  <c r="AS345" i="1"/>
  <c r="AJ345" i="1"/>
  <c r="AS334" i="1"/>
  <c r="AJ334" i="1"/>
  <c r="AJ329" i="1"/>
  <c r="AJ328" i="1" s="1"/>
  <c r="AS329" i="1"/>
  <c r="AS328" i="1" s="1"/>
  <c r="AS325" i="1"/>
  <c r="AJ325" i="1"/>
  <c r="AS317" i="1"/>
  <c r="AJ317" i="1"/>
  <c r="AS303" i="1"/>
  <c r="AJ303" i="1"/>
  <c r="BA350" i="1"/>
  <c r="BA349" i="1"/>
  <c r="BA348" i="1"/>
  <c r="BA347" i="1"/>
  <c r="BA346" i="1"/>
  <c r="AS310" i="1"/>
  <c r="AJ310" i="1"/>
  <c r="BA331" i="1"/>
  <c r="BA330" i="1"/>
  <c r="BA332" i="1"/>
  <c r="BA327" i="1"/>
  <c r="BA326" i="1"/>
  <c r="BA323" i="1"/>
  <c r="BA322" i="1"/>
  <c r="BA321" i="1"/>
  <c r="BA320" i="1"/>
  <c r="BA319" i="1"/>
  <c r="BA318" i="1"/>
  <c r="BA312" i="1"/>
  <c r="BA313" i="1"/>
  <c r="BA311" i="1"/>
  <c r="BA307" i="1"/>
  <c r="AJ377" i="1"/>
  <c r="AS377" i="1" s="1"/>
  <c r="AI377" i="1"/>
  <c r="BA373" i="1"/>
  <c r="BA372" i="1"/>
  <c r="BA371" i="1"/>
  <c r="AS374" i="1"/>
  <c r="AJ374" i="1"/>
  <c r="BA369" i="1"/>
  <c r="BA360" i="1"/>
  <c r="BA358" i="1"/>
  <c r="BA355" i="1"/>
  <c r="BA354" i="1"/>
  <c r="BA351" i="1"/>
  <c r="BA352" i="1"/>
  <c r="BA344" i="1"/>
  <c r="BA343" i="1"/>
  <c r="AS342" i="1"/>
  <c r="AJ342" i="1"/>
  <c r="BA340" i="1"/>
  <c r="BA339" i="1"/>
  <c r="BA338" i="1"/>
  <c r="BA337" i="1"/>
  <c r="BA336" i="1"/>
  <c r="BA335" i="1"/>
  <c r="BA324" i="1"/>
  <c r="BA316" i="1"/>
  <c r="BA315" i="1"/>
  <c r="BA314" i="1"/>
  <c r="BA308" i="1"/>
  <c r="BA306" i="1"/>
  <c r="BA305" i="1"/>
  <c r="BA304" i="1"/>
  <c r="AQ516" i="1" l="1"/>
  <c r="AS309" i="1"/>
  <c r="AQ459" i="1"/>
  <c r="AQ427" i="1"/>
  <c r="AS341" i="1"/>
  <c r="AJ341" i="1"/>
  <c r="AJ309" i="1"/>
  <c r="BA303" i="1"/>
  <c r="BA342" i="1"/>
  <c r="BA334" i="1"/>
  <c r="BA317" i="1"/>
  <c r="BA329" i="1"/>
  <c r="BA345" i="1"/>
  <c r="BA328" i="1"/>
  <c r="BA325" i="1"/>
  <c r="BA310" i="1"/>
  <c r="BA353" i="1"/>
  <c r="AI375" i="1"/>
  <c r="AJ375" i="1" s="1"/>
  <c r="BA374" i="1"/>
  <c r="AH375" i="1"/>
  <c r="AG333" i="1"/>
  <c r="BA370" i="1"/>
  <c r="AJ356" i="1" l="1"/>
  <c r="AF357" i="1" s="1"/>
  <c r="AS356" i="1"/>
  <c r="BA341" i="1"/>
  <c r="BA309" i="1"/>
  <c r="AI333" i="1"/>
  <c r="AH333" i="1" s="1"/>
  <c r="AJ333" i="1" s="1"/>
  <c r="AI357" i="1" l="1"/>
  <c r="AJ357" i="1" s="1"/>
  <c r="AJ359" i="1"/>
  <c r="AS365" i="1" s="1"/>
  <c r="AJ365" i="1" s="1"/>
  <c r="AS359" i="1"/>
  <c r="BA356" i="1"/>
  <c r="AS366" i="1" l="1"/>
  <c r="AJ366" i="1" s="1"/>
  <c r="BA359" i="1"/>
  <c r="AJ362" i="1" s="1"/>
  <c r="AS364" i="1" s="1"/>
  <c r="AJ364" i="1" s="1"/>
</calcChain>
</file>

<file path=xl/sharedStrings.xml><?xml version="1.0" encoding="utf-8"?>
<sst xmlns="http://schemas.openxmlformats.org/spreadsheetml/2006/main" count="778" uniqueCount="540">
  <si>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</si>
  <si>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</si>
  <si>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</si>
  <si>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</si>
  <si>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</si>
  <si>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</si>
  <si>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</si>
  <si>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</si>
  <si>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</si>
  <si>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</si>
  <si>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</si>
  <si>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</si>
  <si>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</si>
  <si>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</si>
  <si>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</si>
  <si>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</si>
  <si>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</si>
  <si>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</si>
  <si>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</si>
  <si>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</si>
  <si>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</si>
  <si>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</si>
  <si>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</si>
  <si>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</si>
  <si>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</si>
  <si>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</si>
  <si>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</si>
  <si>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</si>
  <si>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</si>
  <si>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</si>
  <si>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</si>
  <si>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</si>
  <si>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</si>
  <si>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</si>
  <si>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</si>
  <si>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</si>
  <si>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</si>
  <si>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</si>
  <si>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</si>
  <si>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</si>
  <si>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</si>
  <si>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</si>
  <si>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</si>
  <si>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</si>
  <si>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</si>
  <si>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</si>
  <si>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</si>
  <si>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</si>
  <si>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</si>
  <si>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</si>
  <si>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</si>
  <si>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</si>
  <si>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</si>
  <si>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</si>
  <si>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</si>
  <si>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</si>
  <si>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</si>
  <si>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</si>
  <si>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</si>
  <si>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</si>
  <si>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</si>
  <si>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</si>
  <si>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</si>
  <si>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</si>
  <si>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</si>
  <si>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</si>
  <si>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</si>
  <si>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</si>
  <si>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</si>
  <si>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</si>
  <si>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</si>
  <si>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</si>
  <si>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</si>
  <si>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</si>
  <si>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</si>
  <si>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</si>
  <si>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</si>
  <si>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</si>
  <si>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</si>
  <si>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</si>
  <si>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</si>
  <si>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</si>
  <si>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</si>
  <si>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</si>
  <si>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</si>
  <si>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</si>
  <si>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</si>
  <si>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</si>
  <si>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</si>
  <si>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</si>
  <si>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</si>
  <si>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</si>
  <si>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</si>
  <si>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</si>
  <si>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</si>
  <si>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</si>
  <si>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</si>
  <si>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</si>
  <si>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</si>
  <si>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</si>
  <si>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</si>
  <si>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</si>
  <si>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</si>
  <si>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</si>
  <si>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</si>
  <si>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</si>
  <si>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</si>
  <si>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</si>
  <si>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</si>
  <si>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</si>
  <si>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</si>
  <si>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</si>
  <si>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</si>
  <si>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</si>
  <si>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</si>
  <si>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</si>
  <si>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</si>
  <si>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</si>
  <si>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</si>
  <si>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</si>
  <si>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</si>
  <si>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Capitolul 3 Cheltuieli pentru proiectare şi asistenţă tehnică - total, din care:</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</si>
  <si>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</si>
  <si>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</si>
  <si>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</si>
  <si>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</si>
  <si>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</si>
  <si>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</si>
  <si>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</si>
  <si>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</si>
  <si>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</si>
  <si>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</si>
  <si>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</si>
  <si>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</si>
  <si>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</si>
  <si>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</si>
  <si>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</si>
  <si>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</si>
  <si>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</si>
  <si>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</si>
  <si>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</si>
  <si>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</si>
  <si>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</si>
  <si>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</si>
  <si>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</si>
  <si>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</si>
  <si>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</si>
  <si>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</si>
  <si>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4.5 Dotări</t>
  </si>
  <si>
    <t>4.6 Active necorporale</t>
  </si>
  <si>
    <t>5.1 Organizare de şantier</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</si>
  <si>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</si>
  <si>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</si>
  <si>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</si>
  <si>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</si>
  <si>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</si>
  <si>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</si>
  <si>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</si>
  <si>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</si>
  <si>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</si>
  <si>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</si>
  <si>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1. obţinerea/prelungirea valabilităţii ceritificatului de urbanism</t>
  </si>
  <si>
    <t>Total valoare fără TVA</t>
  </si>
  <si>
    <t>Valoare TVA (aferentă cheltuielilor eligibile şi neeligibile)</t>
  </si>
  <si>
    <t>TOTAL DEVIZ FINANCIAR 1 (inclusiv TVA)</t>
  </si>
  <si>
    <t>DEVIZ PE OBIECT *</t>
  </si>
  <si>
    <t>Valoarea pe categorii de lucrări, fară TVA - EURO</t>
  </si>
  <si>
    <t>Denumire</t>
  </si>
  <si>
    <t>Nr. crt.</t>
  </si>
  <si>
    <t>TOTAL I ( fără TVA)</t>
  </si>
  <si>
    <t>TOTAL II ( fără TVA)</t>
  </si>
  <si>
    <t>Dotări</t>
  </si>
  <si>
    <t>TOTAL III ( fără TVA)</t>
  </si>
  <si>
    <t>(Descriere obiect de construcţie)</t>
  </si>
  <si>
    <t>Montaj utilaje şi echipamente tehnologice</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</si>
  <si>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</si>
  <si>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</si>
  <si>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</si>
  <si>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</si>
  <si>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</si>
  <si>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</si>
  <si>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</si>
  <si>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</si>
  <si>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</si>
  <si>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</si>
  <si>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</si>
  <si>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</si>
  <si>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</si>
  <si>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</si>
  <si>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</si>
  <si>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</si>
  <si>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</si>
  <si>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</si>
  <si>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</si>
  <si>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</si>
  <si>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</si>
  <si>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Drumuri de acces</t>
  </si>
  <si>
    <t>Valoare TVA aferentă cheltuielilor eligibile şi neeligibile</t>
  </si>
  <si>
    <t>TOTAL DEVIZ CAPITOLUL 2 (inclusiv TVA)</t>
  </si>
  <si>
    <t xml:space="preserve"> Deviz capitolul 5 - Alte cheltuieli - EURO</t>
  </si>
  <si>
    <t>Organizare de şantier</t>
  </si>
  <si>
    <t xml:space="preserve">5.1 </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</si>
  <si>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</si>
  <si>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</si>
  <si>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</si>
  <si>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</si>
  <si>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</si>
  <si>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</si>
  <si>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</si>
  <si>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</si>
  <si>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</si>
  <si>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</si>
  <si>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</si>
  <si>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</si>
  <si>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</si>
  <si>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</si>
  <si>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</si>
  <si>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</si>
  <si>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</si>
  <si>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</si>
  <si>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</si>
  <si>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t>
    </r>
  </si>
  <si>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</si>
  <si>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</si>
  <si>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</si>
  <si>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</si>
  <si>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</si>
  <si>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 xml:space="preserve">5. </t>
    </r>
    <r>
      <rPr>
        <sz val="7.5"/>
        <color rgb="FF008080"/>
        <rFont val="Calibri"/>
        <family val="2"/>
        <scheme val="minor"/>
      </rPr>
      <t>Avizul de conformitate al Operatorului Regional.</t>
    </r>
  </si>
  <si>
    <r>
      <rPr>
        <b/>
        <sz val="7.5"/>
        <color rgb="FF008080"/>
        <rFont val="Calibri"/>
        <family val="2"/>
        <scheme val="minor"/>
      </rPr>
      <t>7.1</t>
    </r>
    <r>
      <rPr>
        <sz val="7.5"/>
        <color rgb="FF008080"/>
        <rFont val="Calibri"/>
        <family val="2"/>
        <scheme val="minor"/>
      </rPr>
      <t xml:space="preserve"> Certificatul de înregistrare fiscală</t>
    </r>
  </si>
  <si>
    <r>
      <rPr>
        <b/>
        <sz val="7.5"/>
        <color rgb="FF008080"/>
        <rFont val="Calibri"/>
        <family val="2"/>
        <scheme val="minor"/>
      </rPr>
      <t xml:space="preserve">7.2.1 </t>
    </r>
    <r>
      <rPr>
        <sz val="7.5"/>
        <color rgb="FF008080"/>
        <rFont val="Calibri"/>
        <family val="2"/>
        <scheme val="minor"/>
      </rPr>
      <t>Actul de înfiinţare şi statutul ADI/ONG</t>
    </r>
  </si>
  <si>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</si>
  <si>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</si>
  <si>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</si>
  <si>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</si>
  <si>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12.</t>
    </r>
    <r>
      <rPr>
        <sz val="7.5"/>
        <color rgb="FF008080"/>
        <rFont val="Calibri"/>
        <family val="2"/>
        <scheme val="minor"/>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</si>
  <si>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rgb="FF008080"/>
        <rFont val="Calibri"/>
        <family val="2"/>
        <scheme val="minor"/>
      </rPr>
      <t>14.1.</t>
    </r>
    <r>
      <rPr>
        <sz val="7.5"/>
        <color rgb="FF008080"/>
        <rFont val="Calibri"/>
        <family val="2"/>
        <scheme val="minor"/>
      </rPr>
      <t xml:space="preserve"> Autorizaţia de funcţionare pentru infrastructura de apă uzată în cazul proiectelor care vizează înfiintarea, extinderea sau modernizarea
infrastructurii de apă:
sau</t>
    </r>
  </si>
  <si>
    <r>
      <rPr>
        <b/>
        <sz val="7.5"/>
        <color rgb="FF008080"/>
        <rFont val="Calibri"/>
        <family val="2"/>
        <scheme val="minor"/>
      </rPr>
      <t>14.2</t>
    </r>
    <r>
      <rPr>
        <sz val="7.5"/>
        <color rgb="FF008080"/>
        <rFont val="Calibri"/>
        <family val="2"/>
        <scheme val="minor"/>
      </rPr>
      <t xml:space="preserve"> Autorizatia de functionare a infrastructurii existente de apa/apa uzata în cazul extinderii infrastructurii apă /apă uzată.</t>
    </r>
  </si>
  <si>
    <t>F. DECLARAŢIE PE PROPRIA RĂSPUNDERE A SOLICITANTULUI</t>
  </si>
  <si>
    <t>Prin această declaraţie solicitantul</t>
  </si>
  <si>
    <t>prin reprezentant legal</t>
  </si>
  <si>
    <t>cunoscând prevederile legii penale cu privire la falsul în declarații:</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</si>
  <si>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</si>
  <si>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</si>
  <si>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</si>
  <si>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</si>
  <si>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</si>
  <si>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</si>
  <si>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</si>
  <si>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</si>
  <si>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</si>
  <si>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</si>
  <si>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</si>
  <si>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</si>
  <si>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</si>
  <si>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</si>
  <si>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</si>
  <si>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</si>
  <si>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</si>
  <si>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</si>
  <si>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</si>
  <si>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</si>
  <si>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</si>
  <si>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</si>
  <si>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</si>
  <si>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</si>
  <si>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</si>
  <si>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</si>
  <si>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</si>
  <si>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</si>
  <si>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</si>
  <si>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5. Număr KM de conducte de canalizare</t>
  </si>
  <si>
    <t>6. Număr locuitori deserviţi</t>
  </si>
  <si>
    <t>8. Contribuie la Prioritatea 1</t>
  </si>
  <si>
    <t>M01 - Transfer de cunoştinţe şi acţiuni de informare</t>
  </si>
  <si>
    <t>M02 - Servicii de consiliere</t>
  </si>
  <si>
    <t>M16 - Cooperare</t>
  </si>
  <si>
    <t>4. Număr KM de conducte de alimentare cu apă</t>
  </si>
  <si>
    <t>Indic. nr. 1 - se va bifa doar o singura categorie/ categoria majoritară</t>
  </si>
  <si>
    <t>Indic. nr. 2 - se va completa numărul comunelor sprijinite prin proiect</t>
  </si>
  <si>
    <t>Indic. nr. 3, 4, 5 - se va completa numărul de KM de drum, de conducte de alimentare cu apă şi de conducte de canalizare realizate prin proiect</t>
  </si>
  <si>
    <t>Indic. nr. 6 - se va completa numărul locuitorilor deserviţi</t>
  </si>
  <si>
    <t>Indic. nr. 7 - se va completa cu "DA" în cazul în care investiţia este amplasată în zonă montană (cf. Listei UAT din Zonele Montane); încaz contrar se va completa "NU"</t>
  </si>
  <si>
    <t>Indic. nr. 8 - se va completa din momentul demararii M01, M02, respectiv M16, cu bifa în dreptul măsurii corespunzătoare, dacă va fi cazul.</t>
  </si>
  <si>
    <t>Pentru indicatorii de tip numeric care nu fac obiectul investitiei sa va completa valoarea zero.</t>
  </si>
  <si>
    <t xml:space="preserve">7. Zonă montană </t>
  </si>
  <si>
    <t xml:space="preserve">        DA            NU</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</si>
  <si>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</si>
  <si>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</si>
  <si>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</si>
  <si>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</si>
  <si>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</si>
  <si>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</si>
  <si>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</si>
  <si>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</si>
  <si>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</si>
  <si>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</si>
  <si>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</si>
  <si>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</si>
  <si>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</si>
  <si>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</si>
  <si>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</si>
  <si>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</si>
  <si>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</si>
  <si>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</si>
  <si>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</si>
  <si>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</si>
  <si>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</si>
  <si>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</si>
  <si>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</si>
  <si>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</si>
  <si>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</si>
  <si>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</si>
  <si>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</si>
  <si>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</si>
  <si>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</si>
  <si>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</si>
  <si>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</si>
  <si>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</si>
  <si>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</si>
  <si>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</si>
  <si>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</si>
  <si>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</si>
  <si>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</si>
  <si>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</si>
  <si>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</si>
  <si>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</si>
  <si>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</si>
  <si>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</si>
  <si>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907/2016</t>
  </si>
  <si>
    <t>Comune şi ADI</t>
  </si>
  <si>
    <t>Alt tip de solicitant</t>
  </si>
  <si>
    <r>
      <rPr>
        <b/>
        <sz val="7.5"/>
        <color rgb="FF008080"/>
        <rFont val="Calibri"/>
        <family val="2"/>
        <scheme val="minor"/>
      </rPr>
      <t>14.4</t>
    </r>
    <r>
      <rPr>
        <sz val="7.5"/>
        <color rgb="FF008080"/>
        <rFont val="Calibri"/>
        <family val="2"/>
        <scheme val="minor"/>
      </rPr>
      <t xml:space="preserve"> Procesul verbal de recepţie la terminarea lucrărilor si Documentele care atestă că beneficiarul a solicitat organelor competente în domeniu emiterea autorizaţiilor de funcţionare (daca este cazul)</t>
    </r>
  </si>
  <si>
    <r>
      <rPr>
        <b/>
        <sz val="7.5"/>
        <color rgb="FF008080"/>
        <rFont val="Calibri"/>
        <family val="2"/>
        <scheme val="minor"/>
      </rPr>
      <t xml:space="preserve">19. </t>
    </r>
    <r>
      <rPr>
        <sz val="7.5"/>
        <color rgb="FF008080"/>
        <rFont val="Calibri"/>
        <family val="2"/>
        <scheme val="minor"/>
      </rPr>
      <t xml:space="preserve">Dovada achitarii integrale a datoriei față de AFIR, inclusiv dobânzile și
majorările de întârziere, dacă este cazul
</t>
    </r>
  </si>
  <si>
    <r>
      <rPr>
        <b/>
        <sz val="7.5"/>
        <color rgb="FF008080"/>
        <rFont val="Calibri"/>
        <family val="2"/>
        <scheme val="minor"/>
      </rPr>
      <t>20.</t>
    </r>
    <r>
      <rPr>
        <sz val="7.5"/>
        <color rgb="FF008080"/>
        <rFont val="Calibri"/>
        <family val="2"/>
        <scheme val="minor"/>
      </rPr>
      <t xml:space="preserve"> Alte documente justificative (Se vor specifica dupa caz)</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</si>
  <si>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</si>
  <si>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</si>
  <si>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</si>
  <si>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</si>
  <si>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</si>
  <si>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</si>
  <si>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</si>
  <si>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</si>
  <si>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</si>
  <si>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</si>
  <si>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</si>
  <si>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</si>
  <si>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</si>
  <si>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</si>
  <si>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</si>
  <si>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</si>
  <si>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</si>
  <si>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</si>
  <si>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</si>
  <si>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</si>
  <si>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</si>
  <si>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</si>
  <si>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</si>
  <si>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</si>
  <si>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</si>
  <si>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</si>
  <si>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</si>
  <si>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</si>
  <si>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</si>
  <si>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</si>
  <si>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</si>
  <si>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f. Înfiinţarea şi modernizarea creşelor precum şi a infrastructurii de tip after-school, numai a celor din afara incintei școlilor din mediul rural;</t>
  </si>
  <si>
    <t>e. Înfiinţarea şi modernizarea grădiniţelor, numai a celor din afara incintei școlilor din mediul rural;</t>
  </si>
  <si>
    <t>g. Extinderea și modernizarea instituțiilor de învățământ secundar superior, filiera tehnologică cu profil resurse naturale şi protecţia mediului şi a şcolilor profesionale în domeniul agricol.</t>
  </si>
  <si>
    <t>d. Construcţia, extinderea și/ sau modernizarea infrastructurii integrate de apă și apă uzată</t>
  </si>
  <si>
    <t>c. Construcţia, extinderea și/ sau modernizarea rețelei publice de apă uzată;</t>
  </si>
  <si>
    <t>b. Construcţia, extinderea și/ sau modernizarea rețelei publice de apă</t>
  </si>
  <si>
    <t xml:space="preserve">a. Construcţia, extinderea și/ sau modernizarea rețelei de drumuri de interes local </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</si>
  <si>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</si>
  <si>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</si>
  <si>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</si>
  <si>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</si>
  <si>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</si>
  <si>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</si>
  <si>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</si>
  <si>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</si>
  <si>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</si>
  <si>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</si>
  <si>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</si>
  <si>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</si>
  <si>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</si>
  <si>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</si>
  <si>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</si>
  <si>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</si>
  <si>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</si>
  <si>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</si>
  <si>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</si>
  <si>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</si>
  <si>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</si>
  <si>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</si>
  <si>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</si>
  <si>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</si>
  <si>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</si>
  <si>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</si>
  <si>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</si>
  <si>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</si>
  <si>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</si>
  <si>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</si>
  <si>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</si>
  <si>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</si>
  <si>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</si>
  <si>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</si>
  <si>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</si>
  <si>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</si>
  <si>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</si>
  <si>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</si>
  <si>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</si>
  <si>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1.</t>
    </r>
    <r>
      <rPr>
        <sz val="7.5"/>
        <color rgb="FF008080"/>
        <rFont val="Calibri"/>
        <family val="2"/>
        <scheme val="minor"/>
      </rPr>
      <t xml:space="preserve">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t>
    </r>
  </si>
  <si>
    <r>
      <rPr>
        <b/>
        <sz val="7.5"/>
        <color rgb="FF008080"/>
        <rFont val="Calibri"/>
        <family val="2"/>
        <scheme val="minor"/>
      </rPr>
      <t>3.3</t>
    </r>
    <r>
      <rPr>
        <sz val="7.5"/>
        <color rgb="FF008080"/>
        <rFont val="Calibri"/>
        <family val="2"/>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</si>
  <si>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scheme val="minor"/>
      </rPr>
      <t xml:space="preserve"> Document care să ateste că a depus documentaţia la ANPM:</t>
    </r>
  </si>
  <si>
    <r>
      <rPr>
        <b/>
        <sz val="7.5"/>
        <color rgb="FF008080"/>
        <rFont val="Calibri"/>
        <family val="2"/>
        <scheme val="minor"/>
      </rPr>
      <t>14.3</t>
    </r>
    <r>
      <rPr>
        <sz val="7.5"/>
        <color rgb="FF008080"/>
        <rFont val="Calibri"/>
        <family val="2"/>
        <scheme val="minor"/>
      </rPr>
      <t xml:space="preserve"> Programul de măsuri dispus de autoritățile competente în domeniul gospodăririi apelor, sănătate publică, mediu în vederea îndeplinirii normelor de calitate stabilite de legislația în vigoare privind calitatea apei/ apei epurate în cazul în care autorizaţia de exploatare este suspendată. 
sau</t>
    </r>
  </si>
  <si>
    <r>
      <rPr>
        <b/>
        <sz val="7.5"/>
        <color rgb="FF008080"/>
        <rFont val="Calibri"/>
        <family val="2"/>
        <scheme val="minor"/>
      </rPr>
      <t>15.</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</si>
  <si>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r>
      <rPr>
        <b/>
        <sz val="7.5"/>
        <color rgb="FF008080"/>
        <rFont val="Calibri"/>
        <family val="2"/>
        <scheme val="minor"/>
      </rPr>
      <t>18.</t>
    </r>
    <r>
      <rPr>
        <sz val="7.5"/>
        <color rgb="FF008080"/>
        <rFont val="Calibri"/>
        <family val="2"/>
        <scheme val="minor"/>
      </rPr>
      <t xml:space="preserve"> Copia Documentului de identitate al reprezentantului legal al
beneficiarului.</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</si>
  <si>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</si>
  <si>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</si>
  <si>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</si>
  <si>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</si>
  <si>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</si>
  <si>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</si>
  <si>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</si>
  <si>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</si>
  <si>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</si>
  <si>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</si>
  <si>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</si>
  <si>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</si>
  <si>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</si>
  <si>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</si>
  <si>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</si>
  <si>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</si>
  <si>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</si>
  <si>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</si>
  <si>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</si>
  <si>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</si>
  <si>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</si>
  <si>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</si>
  <si>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</si>
  <si>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</si>
  <si>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</si>
  <si>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</si>
  <si>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</si>
  <si>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</si>
  <si>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</si>
  <si>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</si>
  <si>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</si>
  <si>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</si>
  <si>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</si>
  <si>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</si>
  <si>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</si>
  <si>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</si>
  <si>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</si>
  <si>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</si>
  <si>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</si>
  <si>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</si>
  <si>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</si>
  <si>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</si>
  <si>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</si>
  <si>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</si>
  <si>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</si>
  <si>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</si>
  <si>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</si>
  <si>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</si>
  <si>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</si>
  <si>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</si>
  <si>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</si>
  <si>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</si>
  <si>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</si>
  <si>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</si>
  <si>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</si>
  <si>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</si>
  <si>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</si>
  <si>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</si>
  <si>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</si>
  <si>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</si>
  <si>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</si>
  <si>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</si>
  <si>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</si>
  <si>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</si>
  <si>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</si>
  <si>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</si>
  <si>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</si>
  <si>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</si>
  <si>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</si>
  <si>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</si>
  <si>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</si>
  <si>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</si>
  <si>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</si>
  <si>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</si>
  <si>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</si>
  <si>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</si>
  <si>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</si>
  <si>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</si>
  <si>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</si>
  <si>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</si>
  <si>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Măsura 7 - Servicii de bază şi reînnoirea satelor în zonele rurale
Submăsura 7.2 - Investiţii în crearea și modernizarea infrastructurii de bază la scară mică</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</si>
  <si>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</si>
  <si>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</si>
  <si>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</si>
  <si>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</si>
  <si>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7.5"/>
        <color rgb="FF008080"/>
        <rFont val="Calibri"/>
        <family val="2"/>
        <scheme val="minor"/>
      </rPr>
      <t xml:space="preserve">10. </t>
    </r>
    <r>
      <rPr>
        <sz val="7.5"/>
        <color rgb="FF008080"/>
        <rFont val="Calibri"/>
        <family val="2"/>
        <scheme val="minor"/>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</si>
  <si>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Sub-măsura 19.2</t>
  </si>
  <si>
    <t>Judeţ:</t>
  </si>
  <si>
    <t>M 1/6B - DEZVOLTAREA DURABILA A TERITORIULUI</t>
  </si>
  <si>
    <t>Situaţia achiziţiilor publice efectuate până la depunerea Cererii de finanţare cu respectarea condiţiilor de eligibilitate a cheltuielilor prevăzute în fişa M1/6B</t>
  </si>
  <si>
    <t>SECTIUNE SPECIFICA MASURA M1/6B</t>
  </si>
  <si>
    <t>1. Numar de localitati sprijinite</t>
  </si>
  <si>
    <t>2. Numar de locuri de munca nou create</t>
  </si>
  <si>
    <t>Indic. nr. 1 si 2 - se completează cu numarul localitati sprijinite si cu numarul de locuri de muncă nou create</t>
  </si>
  <si>
    <r>
      <rPr>
        <b/>
        <sz val="7.5"/>
        <color rgb="FF008080"/>
        <rFont val="Calibri"/>
        <family val="2"/>
        <scheme val="minor"/>
      </rPr>
      <t>16.</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</si>
  <si>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17.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</si>
  <si>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t>Proiect cu constructii-montaj</t>
  </si>
  <si>
    <t>Proiect fara constructii-montaj</t>
  </si>
  <si>
    <t>Investitie noua</t>
  </si>
  <si>
    <t>A 6.4 Alocare financiara</t>
  </si>
  <si>
    <t xml:space="preserve">      GAL Drumurile Bistritei</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</si>
  <si>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A6.2 se vor considera lucrari de interventie .
5. Pentru proiectele care vizeaza 2 componente, ambele extindere, la punctul A6.2 se va considera investitie noua.
</t>
    </r>
    <r>
      <rPr>
        <b/>
        <sz val="12"/>
        <rFont val="Calibri"/>
        <family val="2"/>
        <scheme val="minor"/>
      </rPr>
      <t xml:space="preserve">
Documentele de pe coloana
DEPUNERE - Obligatoriu daca proiectul o impune", din sectiunea E – Lista documentelor anexate - trebuie bifate şi anexate daca proiectul o impune.
Trebuie bifate si anexate toate documentele de pe coloana “DEPUNERE -
Obligatoriu pentru toate proiectele” din sectiunea E – Lista documentelor anexate.
</t>
    </r>
  </si>
  <si>
    <t>Modernizare si/sau extindere</t>
  </si>
  <si>
    <r>
      <rPr>
        <b/>
        <sz val="7.5"/>
        <color rgb="FF008080"/>
        <rFont val="Calibri"/>
        <family val="2"/>
        <scheme val="minor"/>
      </rPr>
      <t>6.</t>
    </r>
    <r>
      <rPr>
        <sz val="7.5"/>
        <color rgb="FF008080"/>
        <rFont val="Calibri"/>
        <family val="2"/>
        <scheme val="minor"/>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t>
    </r>
  </si>
  <si>
    <r>
      <rPr>
        <b/>
        <sz val="7.5"/>
        <color rgb="FF008080"/>
        <rFont val="Calibri"/>
        <family val="2"/>
        <scheme val="minor"/>
      </rPr>
      <t xml:space="preserve">7.2 </t>
    </r>
    <r>
      <rPr>
        <sz val="7.5"/>
        <color rgb="FF008080"/>
        <rFont val="Calibri"/>
        <family val="2"/>
        <scheme val="minor"/>
      </rPr>
      <t>Încheiere privind înscrierea în Registrul Asociațiilor și Fundațiilor, rămasă definitivă / Certificat de înregistrare în Registrul Asociațiilor și Fundațiilor</t>
    </r>
  </si>
  <si>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</si>
  <si>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Nr. 1</t>
  </si>
  <si>
    <t>Nr. 2</t>
  </si>
  <si>
    <t>Nr .2</t>
  </si>
  <si>
    <t>Investitii in infrastructura la scara mica (infrastructura sociala)</t>
  </si>
  <si>
    <r>
      <t xml:space="preserve">M 1/6B - DEZVOLTAREA DURABILA A TERITORIULUI - </t>
    </r>
    <r>
      <rPr>
        <b/>
        <sz val="12"/>
        <color rgb="FFFF0000"/>
        <rFont val="Calibri"/>
        <family val="2"/>
        <scheme val="minor"/>
      </rPr>
      <t>Componenta EURI</t>
    </r>
  </si>
  <si>
    <r>
      <t xml:space="preserve">M1/6B - </t>
    </r>
    <r>
      <rPr>
        <sz val="9"/>
        <color rgb="FFFF0000"/>
        <rFont val="Calibri"/>
        <family val="2"/>
        <scheme val="minor"/>
      </rPr>
      <t>EURI</t>
    </r>
  </si>
  <si>
    <t xml:space="preserve">E. LISTA DOCUMENTELOR ANEXATE PROIECTELOR AFERENTE MĂSURII M1/6B - EURI </t>
  </si>
  <si>
    <r>
      <rPr>
        <b/>
        <sz val="7.5"/>
        <color rgb="FF008080"/>
        <rFont val="Calibri"/>
        <family val="2"/>
        <scheme val="minor"/>
      </rPr>
      <t>13.</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2007, pentru aceleași tipuri de investiții.</t>
    </r>
  </si>
  <si>
    <r>
      <t xml:space="preserve">care solicită asistență financiară nerambursabilă prin programul PNDR - LEADER - submasura 19.2 - finantare din </t>
    </r>
    <r>
      <rPr>
        <b/>
        <sz val="10"/>
        <color rgb="FFFF0000"/>
        <rFont val="Calibri"/>
        <family val="2"/>
        <scheme val="minor"/>
      </rPr>
      <t xml:space="preserve">EURI </t>
    </r>
    <r>
      <rPr>
        <b/>
        <sz val="10"/>
        <color rgb="FF008080"/>
        <rFont val="Calibri"/>
        <family val="2"/>
        <scheme val="minor"/>
      </rPr>
      <t>pentru proiectul intitulat:</t>
    </r>
  </si>
  <si>
    <r>
      <t>1. Declar că proiectul propus asistenței financiare nerambursabile</t>
    </r>
    <r>
      <rPr>
        <b/>
        <sz val="10"/>
        <color rgb="FFFF0000"/>
        <rFont val="Calibri"/>
        <family val="2"/>
        <scheme val="minor"/>
      </rPr>
      <t xml:space="preserve"> EURI</t>
    </r>
    <r>
      <rPr>
        <b/>
        <sz val="10"/>
        <color rgb="FF008080"/>
        <rFont val="Calibri"/>
        <family val="2"/>
        <scheme val="minor"/>
      </rPr>
      <t xml:space="preserve"> nu beneficiază de altă finanțare din
programe de finanțare nerambursabilă.</t>
    </r>
  </si>
  <si>
    <r>
      <t xml:space="preserve">De asemenea mă angajez ca în cazul în care proiectul va fi selectat pentru finanțare </t>
    </r>
    <r>
      <rPr>
        <b/>
        <sz val="10"/>
        <color rgb="FFFF0000"/>
        <rFont val="Calibri"/>
        <family val="2"/>
        <scheme val="minor"/>
      </rPr>
      <t xml:space="preserve"> EURI,</t>
    </r>
    <r>
      <rPr>
        <b/>
        <sz val="10"/>
        <color rgb="FF008080"/>
        <rFont val="Calibri"/>
        <family val="2"/>
        <scheme val="minor"/>
      </rPr>
      <t xml:space="preserve"> nu voi depune acest
proiect la nici un alt program de finanțare nerambursabilă la care proiectul poate fi în întregime sau parțial eligibil
pentru asistență.</t>
    </r>
  </si>
  <si>
    <r>
      <rPr>
        <b/>
        <sz val="7.5"/>
        <color rgb="FF008080"/>
        <rFont val="Calibri"/>
        <family val="2"/>
        <scheme val="minor"/>
      </rPr>
      <t>3.4</t>
    </r>
    <r>
      <rPr>
        <sz val="7.5"/>
        <color rgb="FF008080"/>
        <rFont val="Calibri"/>
        <family val="2"/>
        <scheme val="minor"/>
      </rPr>
      <t xml:space="preserve"> Pentru ONG-uri
Documente doveditoare de către ONG-uri privind dreptul de
proprietate /administrare pe o perioadă de 10 ani, asupra bunurilor imobile
la care se vor efectua lucrări, conform cererii de finanţare;</t>
    </r>
  </si>
  <si>
    <r>
      <rPr>
        <b/>
        <sz val="7.5"/>
        <color rgb="FF008080"/>
        <rFont val="Calibri"/>
        <family val="2"/>
        <scheme val="minor"/>
      </rPr>
      <t>3.1</t>
    </r>
    <r>
      <rPr>
        <sz val="7.5"/>
        <color rgb="FF008080"/>
        <rFont val="Calibri"/>
        <family val="2"/>
        <scheme val="minor"/>
      </rPr>
      <t xml:space="preserve"> Pentru comune și ADI
Inventarul bunurilor ce aparţin domeniului public al comunei/comunelor, întocmit conform legislaţiei în vigoare privind proprietatea publică şi regimul juridic al acesteia, atestat prin Hotărâre a Guvernului şi publicat în Monitorul Oficial al României.
</t>
    </r>
    <r>
      <rPr>
        <b/>
        <sz val="7.5"/>
        <color rgb="FF008080"/>
        <rFont val="Calibri"/>
        <family val="2"/>
        <scheme val="minor"/>
      </rPr>
      <t>şi</t>
    </r>
  </si>
  <si>
    <r>
      <t xml:space="preserve">Pentru inventarul aprobat prin Hotărâre Consiliului Local dupa publicarea OUG 57/03.07.2019 privind Codul administrativ, legalitatea modificarilor sau completarilor la inventar este verificata prin respectarea prevederilor art. 289 din OUG 57/2019   </t>
    </r>
    <r>
      <rPr>
        <b/>
        <sz val="7.5"/>
        <color rgb="FF008080"/>
        <rFont val="Calibri"/>
        <family val="2"/>
        <scheme val="minor"/>
      </rPr>
      <t>si/sau</t>
    </r>
  </si>
  <si>
    <r>
      <rPr>
        <b/>
        <sz val="7.5"/>
        <color rgb="FF008080"/>
        <rFont val="Calibri"/>
        <family val="2"/>
        <scheme val="minor"/>
      </rPr>
      <t>3.2</t>
    </r>
    <r>
      <rPr>
        <sz val="7.5"/>
        <color rgb="FF008080"/>
        <rFont val="Calibri"/>
        <family val="2"/>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t>
    </r>
  </si>
  <si>
    <r>
      <t xml:space="preserve">ASOCIATIA DRUMURILE BISTRITEI   </t>
    </r>
    <r>
      <rPr>
        <sz val="16"/>
        <color rgb="FFFF0000"/>
        <rFont val="Calibri"/>
        <family val="2"/>
        <scheme val="minor"/>
      </rPr>
      <t>V04 - EURI</t>
    </r>
    <r>
      <rPr>
        <sz val="16"/>
        <color rgb="FF008080"/>
        <rFont val="Calibri"/>
        <family val="2"/>
        <scheme val="minor"/>
      </rPr>
      <t xml:space="preserve">  OCTOMBRIE 2023</t>
    </r>
  </si>
  <si>
    <t>OCTOMBRIE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</si>
</sst>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71"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rgb="FF000000"/>
      <name val="Calibri"/>
      <family val="2"/>
      <scheme val="minor"/>
    </font>
    <font>
      <sz val="10"/>
      <color theme="1"/>
      <name val="Calibri"/>
      <family val="2"/>
      <scheme val="minor"/>
    </font>
    <font>
      <sz val="16"/>
      <color rgb="FFFF0000"/>
      <name val="Calibri"/>
      <family val="2"/>
      <scheme val="minor"/>
    </font>
    <font>
      <b/>
      <sz val="12"/>
      <color theme="8" tint="-0.499984740745262"/>
      <name val="Calibri"/>
      <family val="2"/>
      <scheme val="minor"/>
    </font>
    <font>
      <b/>
      <sz val="12"/>
      <color rgb="FFFF0000"/>
      <name val="Calibri"/>
      <family val="2"/>
      <scheme val="minor"/>
    </font>
    <font>
      <sz val="9"/>
      <color rgb="FFFF0000"/>
      <name val="Calibri"/>
      <family val="2"/>
      <scheme val="minor"/>
    </font>
    <font>
      <b/>
      <sz val="10"/>
      <color rgb="FFFF0000"/>
      <name val="Calibri"/>
      <family val="2"/>
      <scheme val="minor"/>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886">
    <xf numFmtId="0" fontId="0" fillId="0" borderId="0" xfId="0"/>
    <xf numFmtId="0" fontId="0" fillId="0" borderId="0" xfId="0" applyAlignment="1">
      <alignment vertical="center"/>
    </xf>
    <xf numFmtId="1" fontId="0" fillId="0" borderId="0" xfId="0" applyNumberFormat="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3" fillId="0" borderId="0" xfId="0" applyFont="1"/>
    <xf numFmtId="0" fontId="3" fillId="0" borderId="0" xfId="0" applyFont="1" applyAlignment="1">
      <alignment horizontal="left"/>
    </xf>
    <xf numFmtId="0" fontId="7" fillId="2" borderId="9" xfId="0" applyFont="1" applyFill="1" applyBorder="1"/>
    <xf numFmtId="0" fontId="7" fillId="2" borderId="8" xfId="0" applyFont="1" applyFill="1" applyBorder="1"/>
    <xf numFmtId="0" fontId="0" fillId="0" borderId="11" xfId="0" applyBorder="1"/>
    <xf numFmtId="0" fontId="0" fillId="0" borderId="7" xfId="0" applyBorder="1"/>
    <xf numFmtId="0" fontId="0" fillId="0" borderId="5" xfId="0" applyBorder="1"/>
    <xf numFmtId="0" fontId="3" fillId="0" borderId="5" xfId="0" applyFont="1" applyBorder="1" applyAlignment="1">
      <alignment horizontal="left"/>
    </xf>
    <xf numFmtId="0" fontId="0" fillId="0" borderId="7" xfId="0" applyBorder="1" applyAlignment="1">
      <alignment horizontal="center" vertical="center"/>
    </xf>
    <xf numFmtId="0" fontId="11" fillId="0" borderId="0" xfId="0" applyFont="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3" fillId="3" borderId="5" xfId="0" applyFont="1" applyFill="1" applyBorder="1"/>
    <xf numFmtId="0" fontId="3" fillId="3" borderId="0" xfId="0" applyFont="1" applyFill="1"/>
    <xf numFmtId="0" fontId="3" fillId="3" borderId="7" xfId="0" applyFont="1" applyFill="1" applyBorder="1"/>
    <xf numFmtId="0" fontId="15" fillId="3" borderId="0" xfId="0" applyFont="1" applyFill="1" applyAlignment="1">
      <alignment vertical="center"/>
    </xf>
    <xf numFmtId="0" fontId="17" fillId="0" borderId="0" xfId="0" applyFont="1" applyAlignment="1">
      <alignment horizontal="center" vertical="center"/>
    </xf>
    <xf numFmtId="0" fontId="17" fillId="0" borderId="0" xfId="0" applyFont="1" applyAlignment="1">
      <alignment vertical="center"/>
    </xf>
    <xf numFmtId="0" fontId="17" fillId="0" borderId="0" xfId="0" applyFont="1"/>
    <xf numFmtId="0" fontId="17" fillId="2" borderId="4" xfId="0" applyFont="1" applyFill="1" applyBorder="1" applyAlignment="1">
      <alignment vertical="center"/>
    </xf>
    <xf numFmtId="0" fontId="17" fillId="2" borderId="2" xfId="0" applyFont="1" applyFill="1" applyBorder="1"/>
    <xf numFmtId="0" fontId="0" fillId="3" borderId="0" xfId="0" applyFill="1"/>
    <xf numFmtId="0" fontId="16" fillId="3" borderId="9" xfId="0" applyFont="1" applyFill="1" applyBorder="1" applyAlignment="1">
      <alignment horizontal="left" vertical="center"/>
    </xf>
    <xf numFmtId="0" fontId="16" fillId="3" borderId="0" xfId="0" applyFont="1" applyFill="1" applyAlignment="1">
      <alignment horizontal="left" vertical="center"/>
    </xf>
    <xf numFmtId="0" fontId="19" fillId="3" borderId="0" xfId="0" applyFont="1" applyFill="1" applyAlignment="1">
      <alignment vertical="center"/>
    </xf>
    <xf numFmtId="0" fontId="24" fillId="0" borderId="0" xfId="0" applyFont="1"/>
    <xf numFmtId="0" fontId="24" fillId="0" borderId="0" xfId="0" applyFont="1" applyAlignment="1">
      <alignment vertical="top"/>
    </xf>
    <xf numFmtId="0" fontId="0" fillId="3" borderId="7" xfId="0" applyFill="1" applyBorder="1"/>
    <xf numFmtId="0" fontId="0" fillId="3" borderId="5" xfId="0" applyFill="1" applyBorder="1"/>
    <xf numFmtId="0" fontId="21" fillId="3" borderId="0" xfId="0" applyFont="1" applyFill="1"/>
    <xf numFmtId="0" fontId="22" fillId="3" borderId="0" xfId="0" applyFont="1" applyFill="1"/>
    <xf numFmtId="0" fontId="24" fillId="3" borderId="5" xfId="0" applyFont="1" applyFill="1" applyBorder="1"/>
    <xf numFmtId="0" fontId="9" fillId="3" borderId="0" xfId="0" applyFont="1" applyFill="1"/>
    <xf numFmtId="0" fontId="24" fillId="3" borderId="0" xfId="0" applyFont="1" applyFill="1"/>
    <xf numFmtId="0" fontId="24" fillId="3" borderId="7" xfId="0" applyFont="1" applyFill="1" applyBorder="1"/>
    <xf numFmtId="0" fontId="24" fillId="3" borderId="5" xfId="0" applyFont="1" applyFill="1" applyBorder="1" applyAlignment="1">
      <alignment vertical="top"/>
    </xf>
    <xf numFmtId="0" fontId="9" fillId="3" borderId="0" xfId="0" applyFont="1" applyFill="1" applyAlignment="1">
      <alignment vertical="top"/>
    </xf>
    <xf numFmtId="0" fontId="24" fillId="3" borderId="7" xfId="0" applyFont="1" applyFill="1" applyBorder="1" applyAlignment="1">
      <alignment vertical="top"/>
    </xf>
    <xf numFmtId="0" fontId="18" fillId="3" borderId="0" xfId="0" applyFont="1" applyFill="1"/>
    <xf numFmtId="0" fontId="0" fillId="3" borderId="12" xfId="0" applyFill="1" applyBorder="1"/>
    <xf numFmtId="0" fontId="0" fillId="3" borderId="9" xfId="0" applyFill="1" applyBorder="1"/>
    <xf numFmtId="0" fontId="0" fillId="3" borderId="13" xfId="0" applyFill="1" applyBorder="1"/>
    <xf numFmtId="0" fontId="4" fillId="3" borderId="8" xfId="0" applyFont="1" applyFill="1" applyBorder="1"/>
    <xf numFmtId="0" fontId="23" fillId="0" borderId="0" xfId="0" applyFont="1"/>
    <xf numFmtId="0" fontId="0" fillId="0" borderId="0" xfId="0" applyAlignment="1">
      <alignment horizontal="left"/>
    </xf>
    <xf numFmtId="0" fontId="9" fillId="3" borderId="0" xfId="0" applyFont="1" applyFill="1" applyAlignment="1">
      <alignment horizontal="left"/>
    </xf>
    <xf numFmtId="0" fontId="20" fillId="0" borderId="0" xfId="0" applyFont="1" applyAlignment="1">
      <alignment vertical="center"/>
    </xf>
    <xf numFmtId="0" fontId="9" fillId="3" borderId="8" xfId="0" applyFont="1" applyFill="1" applyBorder="1"/>
    <xf numFmtId="0" fontId="9" fillId="3" borderId="11" xfId="0" applyFont="1" applyFill="1" applyBorder="1"/>
    <xf numFmtId="0" fontId="9" fillId="3" borderId="5" xfId="0" applyFont="1" applyFill="1" applyBorder="1"/>
    <xf numFmtId="0" fontId="9" fillId="3" borderId="7" xfId="0" applyFont="1" applyFill="1" applyBorder="1"/>
    <xf numFmtId="0" fontId="23" fillId="3" borderId="0" xfId="0" applyFont="1" applyFill="1"/>
    <xf numFmtId="0" fontId="9" fillId="3" borderId="5" xfId="0" applyFont="1" applyFill="1" applyBorder="1" applyAlignment="1">
      <alignment horizontal="left"/>
    </xf>
    <xf numFmtId="0" fontId="9" fillId="3" borderId="7" xfId="0" applyFont="1" applyFill="1" applyBorder="1" applyAlignment="1">
      <alignment horizontal="left"/>
    </xf>
    <xf numFmtId="0" fontId="26" fillId="3" borderId="5" xfId="0" applyFont="1" applyFill="1" applyBorder="1" applyAlignment="1">
      <alignment vertical="center"/>
    </xf>
    <xf numFmtId="0" fontId="26" fillId="3" borderId="0" xfId="0" applyFont="1" applyFill="1" applyAlignment="1">
      <alignment vertical="center"/>
    </xf>
    <xf numFmtId="0" fontId="26" fillId="3" borderId="7" xfId="0" applyFont="1" applyFill="1" applyBorder="1" applyAlignment="1">
      <alignment vertical="center"/>
    </xf>
    <xf numFmtId="0" fontId="9" fillId="3" borderId="5" xfId="0" applyFont="1" applyFill="1" applyBorder="1" applyAlignment="1">
      <alignment horizontal="left" vertical="center"/>
    </xf>
    <xf numFmtId="0" fontId="23" fillId="3" borderId="0" xfId="0" applyFont="1" applyFill="1" applyAlignment="1">
      <alignment horizontal="left" vertical="center"/>
    </xf>
    <xf numFmtId="0" fontId="9" fillId="3" borderId="0" xfId="0" applyFont="1" applyFill="1" applyAlignment="1">
      <alignment horizontal="left" vertical="center"/>
    </xf>
    <xf numFmtId="0" fontId="9" fillId="3" borderId="7" xfId="0" applyFont="1" applyFill="1" applyBorder="1" applyAlignment="1">
      <alignment horizontal="left" vertical="center"/>
    </xf>
    <xf numFmtId="0" fontId="0" fillId="0" borderId="0" xfId="0" applyAlignment="1">
      <alignment horizontal="left" vertical="center"/>
    </xf>
    <xf numFmtId="0" fontId="9" fillId="3" borderId="12" xfId="0" applyFont="1" applyFill="1" applyBorder="1"/>
    <xf numFmtId="0" fontId="9" fillId="3" borderId="9" xfId="0" applyFont="1" applyFill="1" applyBorder="1"/>
    <xf numFmtId="0" fontId="9" fillId="3" borderId="13" xfId="0" applyFont="1" applyFill="1" applyBorder="1"/>
    <xf numFmtId="0" fontId="4" fillId="3" borderId="0" xfId="0" applyFont="1" applyFill="1" applyAlignment="1">
      <alignment vertical="center"/>
    </xf>
    <xf numFmtId="0" fontId="4" fillId="3" borderId="12" xfId="0" applyFont="1" applyFill="1" applyBorder="1"/>
    <xf numFmtId="0" fontId="4" fillId="3" borderId="9" xfId="0" applyFont="1" applyFill="1" applyBorder="1"/>
    <xf numFmtId="0" fontId="4" fillId="3" borderId="13" xfId="0" applyFont="1" applyFill="1" applyBorder="1"/>
    <xf numFmtId="0" fontId="4" fillId="3" borderId="11" xfId="0" applyFont="1" applyFill="1" applyBorder="1"/>
    <xf numFmtId="0" fontId="4" fillId="3" borderId="0" xfId="0" applyFont="1" applyFill="1"/>
    <xf numFmtId="0" fontId="15" fillId="3" borderId="9" xfId="0" applyFont="1" applyFill="1" applyBorder="1"/>
    <xf numFmtId="0" fontId="28" fillId="3" borderId="4" xfId="0" applyFont="1" applyFill="1" applyBorder="1" applyAlignment="1">
      <alignment vertical="center"/>
    </xf>
    <xf numFmtId="0" fontId="35" fillId="0" borderId="0" xfId="0" applyFont="1"/>
    <xf numFmtId="0" fontId="21" fillId="0" borderId="0" xfId="0" applyFont="1" applyAlignment="1">
      <alignment horizontal="center" vertical="center"/>
    </xf>
    <xf numFmtId="0" fontId="23" fillId="3" borderId="10" xfId="0" applyFont="1" applyFill="1" applyBorder="1"/>
    <xf numFmtId="0" fontId="23" fillId="3" borderId="8" xfId="0" applyFont="1" applyFill="1" applyBorder="1"/>
    <xf numFmtId="0" fontId="23" fillId="3" borderId="11" xfId="0" applyFont="1" applyFill="1" applyBorder="1"/>
    <xf numFmtId="0" fontId="23" fillId="3" borderId="7" xfId="0" applyFont="1" applyFill="1" applyBorder="1"/>
    <xf numFmtId="0" fontId="16" fillId="0" borderId="0" xfId="0" applyFont="1" applyAlignment="1">
      <alignment horizontal="left" vertical="center"/>
    </xf>
    <xf numFmtId="0" fontId="16" fillId="0" borderId="0" xfId="0" applyFont="1" applyAlignment="1">
      <alignment vertical="center"/>
    </xf>
    <xf numFmtId="0" fontId="16" fillId="3" borderId="0" xfId="0" applyFont="1" applyFill="1" applyAlignment="1">
      <alignment vertical="center"/>
    </xf>
    <xf numFmtId="0" fontId="35" fillId="3" borderId="0" xfId="0" applyFont="1" applyFill="1"/>
    <xf numFmtId="0" fontId="18" fillId="3" borderId="0" xfId="0" applyFont="1" applyFill="1" applyAlignment="1">
      <alignment vertical="center"/>
    </xf>
    <xf numFmtId="0" fontId="16" fillId="3" borderId="0" xfId="0" applyFont="1" applyFill="1" applyAlignment="1">
      <alignment vertical="top"/>
    </xf>
    <xf numFmtId="0" fontId="16" fillId="3" borderId="7" xfId="0" applyFont="1" applyFill="1" applyBorder="1" applyAlignment="1">
      <alignment vertical="top"/>
    </xf>
    <xf numFmtId="0" fontId="16" fillId="3" borderId="5" xfId="0" applyFont="1" applyFill="1" applyBorder="1" applyAlignment="1">
      <alignment horizontal="left" vertical="center"/>
    </xf>
    <xf numFmtId="0" fontId="16" fillId="3" borderId="7" xfId="0" applyFont="1" applyFill="1" applyBorder="1" applyAlignment="1">
      <alignment vertical="center"/>
    </xf>
    <xf numFmtId="0" fontId="16" fillId="3" borderId="12" xfId="0" applyFont="1" applyFill="1" applyBorder="1" applyAlignment="1">
      <alignment horizontal="left" vertical="center"/>
    </xf>
    <xf numFmtId="0" fontId="16" fillId="3" borderId="9" xfId="0" applyFont="1" applyFill="1" applyBorder="1" applyAlignment="1">
      <alignment vertical="center"/>
    </xf>
    <xf numFmtId="0" fontId="16" fillId="3" borderId="13" xfId="0" applyFont="1" applyFill="1" applyBorder="1" applyAlignment="1">
      <alignment vertical="center"/>
    </xf>
    <xf numFmtId="0" fontId="18" fillId="3" borderId="0" xfId="0" applyFont="1" applyFill="1" applyAlignment="1">
      <alignment horizontal="left"/>
    </xf>
    <xf numFmtId="0" fontId="18" fillId="3" borderId="7" xfId="0" applyFont="1" applyFill="1" applyBorder="1" applyAlignment="1">
      <alignment horizontal="left"/>
    </xf>
    <xf numFmtId="0" fontId="18" fillId="3" borderId="7" xfId="0" applyFont="1" applyFill="1" applyBorder="1"/>
    <xf numFmtId="0" fontId="24" fillId="0" borderId="0" xfId="0" applyFont="1" applyAlignment="1">
      <alignment horizontal="left" vertical="center"/>
    </xf>
    <xf numFmtId="0" fontId="24" fillId="0" borderId="0" xfId="0" applyFont="1" applyAlignment="1">
      <alignment vertical="center"/>
    </xf>
    <xf numFmtId="0" fontId="24" fillId="0" borderId="9" xfId="0" applyFont="1" applyBorder="1" applyAlignment="1">
      <alignment horizontal="left" vertical="center"/>
    </xf>
    <xf numFmtId="0" fontId="15" fillId="3" borderId="2" xfId="0" applyFont="1" applyFill="1" applyBorder="1" applyAlignment="1">
      <alignment horizontal="left" vertical="center"/>
    </xf>
    <xf numFmtId="0" fontId="48" fillId="3" borderId="2" xfId="0" applyFont="1" applyFill="1" applyBorder="1" applyAlignment="1">
      <alignment vertical="center"/>
    </xf>
    <xf numFmtId="0" fontId="19" fillId="3" borderId="4" xfId="0" applyFont="1" applyFill="1" applyBorder="1" applyAlignment="1">
      <alignment vertical="center"/>
    </xf>
    <xf numFmtId="0" fontId="49" fillId="3" borderId="4" xfId="0" applyFont="1" applyFill="1" applyBorder="1" applyAlignment="1">
      <alignment vertical="center"/>
    </xf>
    <xf numFmtId="0" fontId="49" fillId="3" borderId="2" xfId="0" applyFont="1" applyFill="1" applyBorder="1" applyAlignment="1">
      <alignment vertical="center"/>
    </xf>
    <xf numFmtId="0" fontId="48" fillId="3" borderId="4" xfId="0" applyFont="1" applyFill="1" applyBorder="1" applyAlignment="1">
      <alignment vertical="center"/>
    </xf>
    <xf numFmtId="0" fontId="24" fillId="0" borderId="0" xfId="0" applyFont="1" applyAlignment="1">
      <alignment horizontal="center" vertical="center"/>
    </xf>
    <xf numFmtId="0" fontId="9" fillId="3" borderId="0" xfId="0" applyFont="1" applyFill="1" applyProtection="1">
      <protection locked="0"/>
    </xf>
    <xf numFmtId="0" fontId="3" fillId="3" borderId="5" xfId="0" applyFont="1" applyFill="1" applyBorder="1" applyAlignment="1">
      <alignment vertical="center"/>
    </xf>
    <xf numFmtId="0" fontId="3" fillId="3" borderId="0" xfId="0" applyFont="1" applyFill="1" applyAlignment="1">
      <alignment vertical="center"/>
    </xf>
    <xf numFmtId="0" fontId="3" fillId="3" borderId="7" xfId="0" applyFont="1" applyFill="1" applyBorder="1" applyAlignment="1">
      <alignment vertical="center"/>
    </xf>
    <xf numFmtId="0" fontId="0" fillId="3" borderId="5" xfId="0" applyFill="1" applyBorder="1" applyAlignment="1">
      <alignment vertical="top" wrapText="1"/>
    </xf>
    <xf numFmtId="0" fontId="0" fillId="3" borderId="7" xfId="0" applyFill="1" applyBorder="1" applyAlignment="1">
      <alignment vertical="top" wrapText="1"/>
    </xf>
    <xf numFmtId="0" fontId="0" fillId="3" borderId="5" xfId="0" applyFill="1" applyBorder="1" applyAlignment="1">
      <alignment vertical="center"/>
    </xf>
    <xf numFmtId="0" fontId="0" fillId="3" borderId="0" xfId="0" applyFill="1" applyAlignment="1">
      <alignment vertical="center"/>
    </xf>
    <xf numFmtId="0" fontId="0" fillId="3" borderId="7" xfId="0" applyFill="1" applyBorder="1" applyAlignment="1">
      <alignment vertical="center"/>
    </xf>
    <xf numFmtId="0" fontId="0" fillId="3" borderId="12" xfId="0" applyFill="1" applyBorder="1" applyAlignment="1">
      <alignment vertical="top" wrapText="1"/>
    </xf>
    <xf numFmtId="0" fontId="0" fillId="3" borderId="9" xfId="0" applyFill="1" applyBorder="1" applyAlignment="1">
      <alignment horizontal="center" vertical="top" wrapText="1"/>
    </xf>
    <xf numFmtId="0" fontId="0" fillId="3" borderId="13" xfId="0" applyFill="1" applyBorder="1" applyAlignment="1">
      <alignment vertical="top" wrapText="1"/>
    </xf>
    <xf numFmtId="0" fontId="57" fillId="3" borderId="19" xfId="0" applyFont="1" applyFill="1" applyBorder="1" applyAlignment="1">
      <alignment vertical="center"/>
    </xf>
    <xf numFmtId="0" fontId="57" fillId="3" borderId="20" xfId="0" applyFont="1" applyFill="1" applyBorder="1" applyAlignment="1">
      <alignment vertical="center"/>
    </xf>
    <xf numFmtId="0" fontId="8" fillId="3" borderId="0" xfId="0" applyFont="1" applyFill="1" applyAlignment="1">
      <alignment horizontal="left" vertical="center"/>
    </xf>
    <xf numFmtId="0" fontId="24" fillId="3" borderId="8" xfId="0" applyFont="1" applyFill="1" applyBorder="1"/>
    <xf numFmtId="0" fontId="43" fillId="0" borderId="0" xfId="0" applyFont="1" applyAlignment="1">
      <alignment horizontal="left"/>
    </xf>
    <xf numFmtId="0" fontId="24" fillId="3" borderId="3" xfId="0" applyFont="1" applyFill="1" applyBorder="1"/>
    <xf numFmtId="0" fontId="24" fillId="3" borderId="4" xfId="0" applyFont="1" applyFill="1" applyBorder="1"/>
    <xf numFmtId="0" fontId="24" fillId="3" borderId="2" xfId="0" applyFont="1" applyFill="1" applyBorder="1"/>
    <xf numFmtId="0" fontId="24" fillId="3" borderId="10" xfId="0" applyFont="1" applyFill="1" applyBorder="1"/>
    <xf numFmtId="0" fontId="24" fillId="3" borderId="11" xfId="0" applyFont="1" applyFill="1" applyBorder="1"/>
    <xf numFmtId="0" fontId="24" fillId="3" borderId="12" xfId="0" applyFont="1" applyFill="1" applyBorder="1"/>
    <xf numFmtId="0" fontId="24" fillId="3" borderId="9" xfId="0" applyFont="1" applyFill="1" applyBorder="1"/>
    <xf numFmtId="0" fontId="24" fillId="3" borderId="13" xfId="0" applyFont="1" applyFill="1" applyBorder="1"/>
    <xf numFmtId="0" fontId="23" fillId="0" borderId="0" xfId="0" applyFont="1" applyAlignment="1">
      <alignment horizontal="center"/>
    </xf>
    <xf numFmtId="0" fontId="23" fillId="0" borderId="0" xfId="0" applyFont="1" applyAlignment="1">
      <alignment horizontal="left"/>
    </xf>
    <xf numFmtId="0" fontId="28" fillId="7" borderId="0" xfId="0" applyFont="1" applyFill="1" applyAlignment="1">
      <alignment horizontal="left" vertical="center"/>
    </xf>
    <xf numFmtId="0" fontId="28" fillId="7" borderId="8" xfId="0" applyFont="1" applyFill="1" applyBorder="1" applyAlignment="1">
      <alignment horizontal="left" vertical="center"/>
    </xf>
    <xf numFmtId="0" fontId="28" fillId="7" borderId="8" xfId="0" applyFont="1" applyFill="1" applyBorder="1" applyAlignment="1">
      <alignment vertical="center"/>
    </xf>
    <xf numFmtId="0" fontId="48" fillId="7" borderId="8" xfId="0" applyFont="1" applyFill="1" applyBorder="1" applyAlignment="1">
      <alignment vertical="center"/>
    </xf>
    <xf numFmtId="2" fontId="15" fillId="7" borderId="8" xfId="0" applyNumberFormat="1" applyFont="1" applyFill="1" applyBorder="1" applyAlignment="1">
      <alignment horizontal="right" vertical="center"/>
    </xf>
    <xf numFmtId="2" fontId="15" fillId="7" borderId="0" xfId="0" applyNumberFormat="1" applyFont="1" applyFill="1" applyAlignment="1">
      <alignment horizontal="right" vertical="center"/>
    </xf>
    <xf numFmtId="0" fontId="8" fillId="7" borderId="0" xfId="0" applyFont="1" applyFill="1" applyAlignment="1">
      <alignment horizontal="left" vertical="center" wrapText="1"/>
    </xf>
    <xf numFmtId="0" fontId="28" fillId="3" borderId="3" xfId="0" applyFont="1" applyFill="1" applyBorder="1" applyAlignment="1">
      <alignment horizontal="center" vertical="top" wrapText="1"/>
    </xf>
    <xf numFmtId="0" fontId="28" fillId="3" borderId="4" xfId="0" applyFont="1" applyFill="1" applyBorder="1" applyAlignment="1">
      <alignment horizontal="center" vertical="top" wrapText="1"/>
    </xf>
    <xf numFmtId="0" fontId="28" fillId="3" borderId="2" xfId="0" applyFont="1" applyFill="1" applyBorder="1" applyAlignment="1">
      <alignment horizontal="center" vertical="top" wrapText="1"/>
    </xf>
    <xf numFmtId="0" fontId="12" fillId="3" borderId="0" xfId="0" applyFont="1" applyFill="1" applyAlignment="1">
      <alignment horizontal="center"/>
    </xf>
    <xf numFmtId="0" fontId="14" fillId="0" borderId="0" xfId="0" applyFont="1" applyAlignment="1">
      <alignment horizontal="center"/>
    </xf>
    <xf numFmtId="0" fontId="12" fillId="3" borderId="0" xfId="0" applyFont="1" applyFill="1"/>
    <xf numFmtId="0" fontId="3" fillId="3" borderId="0" xfId="0" applyFont="1" applyFill="1" applyAlignment="1">
      <alignment wrapText="1"/>
    </xf>
    <xf numFmtId="0" fontId="43" fillId="3" borderId="0" xfId="0" applyFont="1" applyFill="1" applyAlignment="1">
      <alignment horizontal="left"/>
    </xf>
    <xf numFmtId="0" fontId="43" fillId="3" borderId="3" xfId="0" applyFont="1" applyFill="1" applyBorder="1"/>
    <xf numFmtId="0" fontId="43" fillId="3" borderId="4" xfId="0" applyFont="1" applyFill="1" applyBorder="1"/>
    <xf numFmtId="0" fontId="43" fillId="3" borderId="2" xfId="0" applyFont="1" applyFill="1" applyBorder="1"/>
    <xf numFmtId="0" fontId="8" fillId="3" borderId="0" xfId="0" applyFont="1" applyFill="1" applyAlignment="1">
      <alignment vertical="center"/>
    </xf>
    <xf numFmtId="0" fontId="53" fillId="3" borderId="0" xfId="0" applyFont="1" applyFill="1" applyAlignment="1" applyProtection="1">
      <alignment vertical="center"/>
      <protection locked="0"/>
    </xf>
    <xf numFmtId="0" fontId="46" fillId="3" borderId="0" xfId="0" applyFont="1" applyFill="1"/>
    <xf numFmtId="0" fontId="41" fillId="3" borderId="0" xfId="0" applyFont="1" applyFill="1" applyAlignment="1">
      <alignment horizontal="left" vertical="top"/>
    </xf>
    <xf numFmtId="0" fontId="0" fillId="3" borderId="5" xfId="0" applyFill="1" applyBorder="1" applyAlignment="1">
      <alignment horizontal="center"/>
    </xf>
    <xf numFmtId="0" fontId="0" fillId="3" borderId="0" xfId="0" applyFill="1" applyAlignment="1">
      <alignment horizontal="center"/>
    </xf>
    <xf numFmtId="0" fontId="0" fillId="3" borderId="7" xfId="0" applyFill="1" applyBorder="1" applyAlignment="1">
      <alignment horizontal="center"/>
    </xf>
    <xf numFmtId="0" fontId="0" fillId="3" borderId="1"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41" fillId="3" borderId="1" xfId="0" applyFont="1" applyFill="1" applyBorder="1" applyAlignment="1">
      <alignment horizontal="left" vertical="center" wrapText="1"/>
    </xf>
    <xf numFmtId="0" fontId="41" fillId="3" borderId="1" xfId="0" applyFont="1" applyFill="1" applyBorder="1" applyAlignment="1">
      <alignment horizontal="left" vertical="center"/>
    </xf>
    <xf numFmtId="0" fontId="56" fillId="0" borderId="1" xfId="0" applyFont="1" applyBorder="1" applyAlignment="1" applyProtection="1">
      <alignment horizontal="left" vertical="top" wrapText="1"/>
      <protection locked="0"/>
    </xf>
    <xf numFmtId="0" fontId="56" fillId="0" borderId="1" xfId="0" applyFont="1" applyBorder="1" applyAlignment="1" applyProtection="1">
      <alignment horizontal="left" vertical="top"/>
      <protection locked="0"/>
    </xf>
    <xf numFmtId="0" fontId="34" fillId="2" borderId="10" xfId="0" applyFont="1" applyFill="1" applyBorder="1" applyAlignment="1">
      <alignment horizontal="center"/>
    </xf>
    <xf numFmtId="0" fontId="34" fillId="2" borderId="8" xfId="0" applyFont="1" applyFill="1" applyBorder="1" applyAlignment="1">
      <alignment horizontal="center"/>
    </xf>
    <xf numFmtId="0" fontId="34" fillId="2" borderId="11" xfId="0" applyFont="1" applyFill="1" applyBorder="1" applyAlignment="1">
      <alignment horizontal="center"/>
    </xf>
    <xf numFmtId="0" fontId="34" fillId="2" borderId="5" xfId="0" applyFont="1" applyFill="1" applyBorder="1" applyAlignment="1">
      <alignment horizontal="center" vertical="center" wrapText="1"/>
    </xf>
    <xf numFmtId="0" fontId="34" fillId="2" borderId="0" xfId="0" applyFont="1" applyFill="1" applyAlignment="1">
      <alignment horizontal="center" vertical="center"/>
    </xf>
    <xf numFmtId="0" fontId="34" fillId="2" borderId="7" xfId="0" applyFont="1" applyFill="1" applyBorder="1" applyAlignment="1">
      <alignment horizontal="center" vertical="center"/>
    </xf>
    <xf numFmtId="0" fontId="34" fillId="2" borderId="12" xfId="0" applyFont="1" applyFill="1" applyBorder="1" applyAlignment="1">
      <alignment horizontal="center"/>
    </xf>
    <xf numFmtId="0" fontId="34" fillId="2" borderId="9" xfId="0" applyFont="1" applyFill="1" applyBorder="1" applyAlignment="1">
      <alignment horizontal="center"/>
    </xf>
    <xf numFmtId="0" fontId="34" fillId="2" borderId="13" xfId="0" applyFont="1" applyFill="1" applyBorder="1" applyAlignment="1">
      <alignment horizontal="center"/>
    </xf>
    <xf numFmtId="0" fontId="24" fillId="3" borderId="1" xfId="0" applyFont="1" applyFill="1" applyBorder="1" applyAlignment="1">
      <alignment horizontal="left" vertical="center"/>
    </xf>
    <xf numFmtId="0" fontId="24" fillId="3" borderId="3" xfId="0" applyFont="1" applyFill="1" applyBorder="1" applyAlignment="1">
      <alignment horizontal="left" vertical="center"/>
    </xf>
    <xf numFmtId="0" fontId="24" fillId="3" borderId="4" xfId="0" applyFont="1" applyFill="1" applyBorder="1" applyAlignment="1">
      <alignment horizontal="left" vertical="center"/>
    </xf>
    <xf numFmtId="0" fontId="24" fillId="3" borderId="2" xfId="0" applyFont="1" applyFill="1" applyBorder="1" applyAlignment="1">
      <alignment horizontal="left" vertical="center"/>
    </xf>
    <xf numFmtId="0" fontId="50" fillId="5" borderId="1" xfId="0" applyFont="1" applyFill="1" applyBorder="1" applyAlignment="1" applyProtection="1">
      <alignment horizontal="right" vertical="center"/>
      <protection locked="0"/>
    </xf>
    <xf numFmtId="0" fontId="16" fillId="0" borderId="16"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3" borderId="0" xfId="0" applyFont="1" applyFill="1" applyAlignment="1">
      <alignment horizontal="left" vertical="center"/>
    </xf>
    <xf numFmtId="0" fontId="16" fillId="3" borderId="5" xfId="0" applyFont="1" applyFill="1" applyBorder="1" applyAlignment="1">
      <alignment horizontal="center" vertical="center"/>
    </xf>
    <xf numFmtId="0" fontId="16" fillId="3" borderId="0" xfId="0" applyFont="1" applyFill="1" applyAlignment="1">
      <alignment horizontal="center" vertical="center"/>
    </xf>
    <xf numFmtId="0" fontId="57" fillId="0" borderId="16" xfId="0" applyFont="1" applyBorder="1" applyAlignment="1" applyProtection="1">
      <alignment horizontal="center" vertical="center"/>
      <protection locked="0"/>
    </xf>
    <xf numFmtId="0" fontId="57" fillId="0" borderId="17" xfId="0" applyFont="1" applyBorder="1" applyAlignment="1" applyProtection="1">
      <alignment horizontal="center" vertical="center"/>
      <protection locked="0"/>
    </xf>
    <xf numFmtId="0" fontId="57" fillId="0" borderId="18" xfId="0" applyFont="1" applyBorder="1" applyAlignment="1" applyProtection="1">
      <alignment horizontal="center" vertical="center"/>
      <protection locked="0"/>
    </xf>
    <xf numFmtId="0" fontId="18" fillId="3" borderId="0" xfId="0" applyFont="1" applyFill="1" applyAlignment="1">
      <alignment horizontal="left" vertical="center" wrapText="1"/>
    </xf>
    <xf numFmtId="0" fontId="18" fillId="3" borderId="7" xfId="0" applyFont="1" applyFill="1" applyBorder="1" applyAlignment="1">
      <alignment horizontal="left" vertical="center" wrapText="1"/>
    </xf>
    <xf numFmtId="0" fontId="18" fillId="3" borderId="0" xfId="0" applyFont="1" applyFill="1" applyAlignment="1">
      <alignment horizontal="left" vertical="center"/>
    </xf>
    <xf numFmtId="0" fontId="18" fillId="3" borderId="7" xfId="0" applyFont="1" applyFill="1" applyBorder="1" applyAlignment="1">
      <alignment horizontal="left" vertical="center"/>
    </xf>
    <xf numFmtId="0" fontId="16" fillId="3" borderId="0" xfId="0" applyFont="1" applyFill="1" applyAlignment="1">
      <alignment horizontal="left" vertical="center" wrapText="1"/>
    </xf>
    <xf numFmtId="0" fontId="16" fillId="3" borderId="7" xfId="0" applyFont="1" applyFill="1" applyBorder="1" applyAlignment="1">
      <alignment horizontal="left" vertical="center" wrapText="1"/>
    </xf>
    <xf numFmtId="0" fontId="18" fillId="3" borderId="5" xfId="0" applyFont="1" applyFill="1" applyBorder="1" applyAlignment="1">
      <alignment horizontal="center" vertical="center"/>
    </xf>
    <xf numFmtId="0" fontId="18" fillId="3" borderId="0" xfId="0" applyFont="1" applyFill="1" applyAlignment="1">
      <alignment horizontal="center" vertical="center"/>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9" fillId="3" borderId="0" xfId="0" applyFont="1" applyFill="1" applyAlignment="1">
      <alignment horizontal="left"/>
    </xf>
    <xf numFmtId="1" fontId="54" fillId="4" borderId="3" xfId="0" applyNumberFormat="1" applyFont="1" applyFill="1" applyBorder="1" applyAlignment="1" applyProtection="1">
      <alignment horizontal="center" vertical="center"/>
      <protection locked="0"/>
    </xf>
    <xf numFmtId="1" fontId="54" fillId="4" borderId="4" xfId="0" applyNumberFormat="1" applyFont="1" applyFill="1" applyBorder="1" applyAlignment="1" applyProtection="1">
      <alignment horizontal="center" vertical="center"/>
      <protection locked="0"/>
    </xf>
    <xf numFmtId="1" fontId="54" fillId="4" borderId="2" xfId="0" applyNumberFormat="1" applyFont="1" applyFill="1" applyBorder="1" applyAlignment="1" applyProtection="1">
      <alignment horizontal="center" vertical="center"/>
      <protection locked="0"/>
    </xf>
    <xf numFmtId="0" fontId="50" fillId="5" borderId="3" xfId="0" applyFont="1" applyFill="1" applyBorder="1" applyAlignment="1" applyProtection="1">
      <alignment horizontal="center"/>
      <protection locked="0"/>
    </xf>
    <xf numFmtId="0" fontId="50" fillId="5" borderId="4" xfId="0" applyFont="1" applyFill="1" applyBorder="1" applyAlignment="1" applyProtection="1">
      <alignment horizontal="center"/>
      <protection locked="0"/>
    </xf>
    <xf numFmtId="0" fontId="50" fillId="5" borderId="2" xfId="0" applyFont="1" applyFill="1" applyBorder="1" applyAlignment="1" applyProtection="1">
      <alignment horizontal="center"/>
      <protection locked="0"/>
    </xf>
    <xf numFmtId="0" fontId="9" fillId="3" borderId="8" xfId="0" applyFont="1" applyFill="1" applyBorder="1" applyAlignment="1">
      <alignment horizontal="left"/>
    </xf>
    <xf numFmtId="0" fontId="53" fillId="5" borderId="1" xfId="0" applyFont="1" applyFill="1" applyBorder="1" applyAlignment="1" applyProtection="1">
      <alignment horizontal="center" vertical="center"/>
      <protection locked="0"/>
    </xf>
    <xf numFmtId="0" fontId="0" fillId="3" borderId="5" xfId="0" applyFill="1" applyBorder="1" applyAlignment="1">
      <alignment horizontal="center"/>
    </xf>
    <xf numFmtId="0" fontId="0" fillId="3" borderId="0" xfId="0" applyFill="1" applyAlignment="1">
      <alignment horizontal="center"/>
    </xf>
    <xf numFmtId="0" fontId="0" fillId="3" borderId="7" xfId="0" applyFill="1" applyBorder="1" applyAlignment="1">
      <alignment horizontal="center"/>
    </xf>
    <xf numFmtId="0" fontId="0" fillId="3" borderId="6" xfId="0" applyFill="1" applyBorder="1" applyAlignment="1">
      <alignment horizontal="center"/>
    </xf>
    <xf numFmtId="0" fontId="53" fillId="5" borderId="6" xfId="0" applyFont="1" applyFill="1" applyBorder="1" applyAlignment="1" applyProtection="1">
      <alignment horizontal="center" vertical="center"/>
      <protection locked="0"/>
    </xf>
    <xf numFmtId="0" fontId="0" fillId="3" borderId="14" xfId="0" applyFill="1" applyBorder="1" applyAlignment="1">
      <alignment horizontal="center"/>
    </xf>
    <xf numFmtId="0" fontId="53" fillId="5" borderId="3" xfId="0" applyFont="1" applyFill="1" applyBorder="1" applyAlignment="1" applyProtection="1">
      <alignment horizontal="center" vertical="center"/>
      <protection locked="0"/>
    </xf>
    <xf numFmtId="0" fontId="53" fillId="5" borderId="4" xfId="0" applyFont="1" applyFill="1" applyBorder="1" applyAlignment="1" applyProtection="1">
      <alignment horizontal="center" vertical="center"/>
      <protection locked="0"/>
    </xf>
    <xf numFmtId="0" fontId="53" fillId="5" borderId="2" xfId="0" applyFont="1" applyFill="1" applyBorder="1" applyAlignment="1" applyProtection="1">
      <alignment horizontal="center" vertical="center"/>
      <protection locked="0"/>
    </xf>
    <xf numFmtId="0" fontId="53" fillId="3" borderId="1" xfId="0" applyFont="1" applyFill="1" applyBorder="1" applyAlignment="1">
      <alignment horizontal="center" vertical="center"/>
    </xf>
    <xf numFmtId="0" fontId="42" fillId="3" borderId="10" xfId="0" applyFont="1" applyFill="1" applyBorder="1" applyAlignment="1">
      <alignment horizontal="center"/>
    </xf>
    <xf numFmtId="0" fontId="42" fillId="3" borderId="8" xfId="0" applyFont="1" applyFill="1" applyBorder="1" applyAlignment="1">
      <alignment horizontal="center"/>
    </xf>
    <xf numFmtId="0" fontId="42" fillId="3" borderId="11" xfId="0" applyFont="1" applyFill="1" applyBorder="1" applyAlignment="1">
      <alignment horizontal="center"/>
    </xf>
    <xf numFmtId="0" fontId="41" fillId="3" borderId="1" xfId="0" applyFont="1" applyFill="1" applyBorder="1" applyAlignment="1">
      <alignment horizontal="left" wrapText="1"/>
    </xf>
    <xf numFmtId="0" fontId="41" fillId="3" borderId="1" xfId="0" applyFont="1" applyFill="1" applyBorder="1" applyAlignment="1">
      <alignment horizontal="left"/>
    </xf>
    <xf numFmtId="0" fontId="16" fillId="3" borderId="5" xfId="0" applyFont="1" applyFill="1" applyBorder="1" applyAlignment="1">
      <alignment horizontal="left" vertical="center"/>
    </xf>
    <xf numFmtId="0" fontId="16" fillId="3" borderId="7" xfId="0" applyFont="1" applyFill="1" applyBorder="1" applyAlignment="1">
      <alignment horizontal="left" vertical="center"/>
    </xf>
    <xf numFmtId="0" fontId="58" fillId="5" borderId="16" xfId="0" applyFont="1" applyFill="1" applyBorder="1" applyAlignment="1" applyProtection="1">
      <alignment horizontal="center" vertical="center"/>
      <protection locked="0"/>
    </xf>
    <xf numFmtId="0" fontId="58" fillId="5" borderId="17" xfId="0" applyFont="1" applyFill="1" applyBorder="1" applyAlignment="1" applyProtection="1">
      <alignment horizontal="center" vertical="center"/>
      <protection locked="0"/>
    </xf>
    <xf numFmtId="0" fontId="58" fillId="5" borderId="18" xfId="0" applyFont="1" applyFill="1" applyBorder="1" applyAlignment="1" applyProtection="1">
      <alignment horizontal="center" vertical="center"/>
      <protection locked="0"/>
    </xf>
    <xf numFmtId="0" fontId="16" fillId="3" borderId="0" xfId="0" applyFont="1" applyFill="1" applyAlignment="1">
      <alignment vertical="center" wrapText="1"/>
    </xf>
    <xf numFmtId="0" fontId="16" fillId="3" borderId="7" xfId="0" applyFont="1" applyFill="1" applyBorder="1" applyAlignment="1">
      <alignment vertical="center" wrapText="1"/>
    </xf>
    <xf numFmtId="0" fontId="16" fillId="3" borderId="0" xfId="0" applyFont="1" applyFill="1" applyAlignment="1">
      <alignment vertical="center"/>
    </xf>
    <xf numFmtId="0" fontId="16" fillId="3" borderId="7" xfId="0" applyFont="1" applyFill="1" applyBorder="1" applyAlignment="1">
      <alignment vertical="center"/>
    </xf>
    <xf numFmtId="0" fontId="18" fillId="3" borderId="0" xfId="0" applyFont="1" applyFill="1" applyAlignment="1">
      <alignment vertical="center" wrapText="1"/>
    </xf>
    <xf numFmtId="0" fontId="18" fillId="3" borderId="7" xfId="0" applyFont="1" applyFill="1" applyBorder="1" applyAlignment="1">
      <alignment vertical="center" wrapText="1"/>
    </xf>
    <xf numFmtId="0" fontId="18" fillId="3" borderId="0" xfId="0" applyFont="1" applyFill="1" applyAlignment="1">
      <alignment vertical="center"/>
    </xf>
    <xf numFmtId="0" fontId="18" fillId="3" borderId="7" xfId="0" applyFont="1" applyFill="1" applyBorder="1" applyAlignment="1">
      <alignment vertical="center"/>
    </xf>
    <xf numFmtId="0" fontId="43" fillId="3" borderId="3" xfId="0" applyFont="1" applyFill="1" applyBorder="1" applyAlignment="1">
      <alignment horizontal="center"/>
    </xf>
    <xf numFmtId="0" fontId="43" fillId="3" borderId="4" xfId="0" applyFont="1" applyFill="1" applyBorder="1" applyAlignment="1">
      <alignment horizontal="center"/>
    </xf>
    <xf numFmtId="0" fontId="43" fillId="3" borderId="2" xfId="0" applyFont="1" applyFill="1" applyBorder="1" applyAlignment="1">
      <alignment horizontal="center"/>
    </xf>
    <xf numFmtId="0" fontId="24" fillId="3" borderId="1" xfId="0" applyFont="1" applyFill="1" applyBorder="1" applyAlignment="1">
      <alignment horizontal="left" vertical="center" wrapText="1"/>
    </xf>
    <xf numFmtId="0" fontId="16" fillId="3" borderId="5" xfId="0" applyFont="1" applyFill="1" applyBorder="1" applyAlignment="1">
      <alignment horizontal="left"/>
    </xf>
    <xf numFmtId="0" fontId="16" fillId="3" borderId="0" xfId="0" applyFont="1" applyFill="1" applyAlignment="1">
      <alignment horizontal="left"/>
    </xf>
    <xf numFmtId="0" fontId="16" fillId="3" borderId="7" xfId="0" applyFont="1" applyFill="1" applyBorder="1" applyAlignment="1">
      <alignment horizontal="left"/>
    </xf>
    <xf numFmtId="0" fontId="16" fillId="3" borderId="5" xfId="0" applyFont="1" applyFill="1" applyBorder="1" applyAlignment="1">
      <alignment horizontal="left" vertical="center" wrapText="1"/>
    </xf>
    <xf numFmtId="0" fontId="56" fillId="0" borderId="1" xfId="0" applyFont="1" applyBorder="1" applyAlignment="1" applyProtection="1">
      <alignment horizontal="left" wrapText="1"/>
      <protection locked="0"/>
    </xf>
    <xf numFmtId="0" fontId="56" fillId="0" borderId="1" xfId="0" applyFont="1" applyBorder="1" applyAlignment="1" applyProtection="1">
      <alignment horizontal="left"/>
      <protection locked="0"/>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3" fillId="5" borderId="12" xfId="0" applyFont="1" applyFill="1" applyBorder="1" applyAlignment="1" applyProtection="1">
      <alignment horizontal="center" vertical="center"/>
      <protection locked="0"/>
    </xf>
    <xf numFmtId="0" fontId="53" fillId="5" borderId="9" xfId="0" applyFont="1" applyFill="1" applyBorder="1" applyAlignment="1" applyProtection="1">
      <alignment horizontal="center" vertical="center"/>
      <protection locked="0"/>
    </xf>
    <xf numFmtId="0" fontId="53" fillId="5" borderId="13" xfId="0" applyFont="1" applyFill="1" applyBorder="1" applyAlignment="1" applyProtection="1">
      <alignment horizontal="center" vertical="center"/>
      <protection locked="0"/>
    </xf>
    <xf numFmtId="0" fontId="53" fillId="5" borderId="14" xfId="0" applyFont="1" applyFill="1" applyBorder="1" applyAlignment="1" applyProtection="1">
      <alignment horizontal="center" vertical="center"/>
      <protection locked="0"/>
    </xf>
    <xf numFmtId="0" fontId="0" fillId="3" borderId="15" xfId="0" applyFill="1" applyBorder="1" applyAlignment="1">
      <alignment horizontal="center"/>
    </xf>
    <xf numFmtId="0" fontId="53" fillId="5" borderId="7" xfId="0" applyFont="1" applyFill="1" applyBorder="1" applyAlignment="1" applyProtection="1">
      <alignment horizontal="center" vertical="center"/>
      <protection locked="0"/>
    </xf>
    <xf numFmtId="0" fontId="53" fillId="5" borderId="5" xfId="0" applyFont="1" applyFill="1" applyBorder="1" applyAlignment="1" applyProtection="1">
      <alignment horizontal="center" vertical="center"/>
      <protection locked="0"/>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53" fillId="5" borderId="2" xfId="0" applyFont="1" applyFill="1" applyBorder="1" applyAlignment="1" applyProtection="1">
      <alignment horizontal="center" vertical="center" wrapText="1"/>
      <protection locked="0"/>
    </xf>
    <xf numFmtId="0" fontId="53" fillId="5" borderId="1" xfId="0" applyFont="1" applyFill="1" applyBorder="1" applyAlignment="1" applyProtection="1">
      <alignment horizontal="center" vertical="center" wrapText="1"/>
      <protection locked="0"/>
    </xf>
    <xf numFmtId="0" fontId="53" fillId="5" borderId="3" xfId="0" applyFont="1" applyFill="1" applyBorder="1" applyAlignment="1" applyProtection="1">
      <alignment horizontal="center" vertical="center" wrapText="1"/>
      <protection locked="0"/>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4" xfId="0" applyFill="1" applyBorder="1" applyAlignment="1">
      <alignment horizontal="center" vertical="center"/>
    </xf>
    <xf numFmtId="0" fontId="41" fillId="3" borderId="3" xfId="0" applyFont="1" applyFill="1" applyBorder="1" applyAlignment="1">
      <alignment horizontal="left" vertical="center" wrapText="1"/>
    </xf>
    <xf numFmtId="0" fontId="41" fillId="3" borderId="4" xfId="0" applyFont="1" applyFill="1" applyBorder="1" applyAlignment="1">
      <alignment horizontal="left" vertical="center"/>
    </xf>
    <xf numFmtId="0" fontId="41" fillId="3" borderId="2" xfId="0" applyFont="1" applyFill="1" applyBorder="1" applyAlignment="1">
      <alignment horizontal="left" vertical="center"/>
    </xf>
    <xf numFmtId="0" fontId="41" fillId="3" borderId="12" xfId="0" applyFont="1" applyFill="1" applyBorder="1" applyAlignment="1">
      <alignment horizontal="left" vertical="center" wrapText="1"/>
    </xf>
    <xf numFmtId="0" fontId="41" fillId="3" borderId="9" xfId="0" applyFont="1" applyFill="1" applyBorder="1" applyAlignment="1">
      <alignment horizontal="left" vertical="center"/>
    </xf>
    <xf numFmtId="0" fontId="41" fillId="3" borderId="13" xfId="0" applyFont="1" applyFill="1" applyBorder="1" applyAlignment="1">
      <alignment horizontal="left" vertical="center"/>
    </xf>
    <xf numFmtId="0" fontId="41" fillId="3" borderId="3" xfId="0" applyFont="1" applyFill="1" applyBorder="1" applyAlignment="1">
      <alignment horizontal="left" vertical="top" wrapText="1"/>
    </xf>
    <xf numFmtId="0" fontId="41" fillId="3" borderId="4" xfId="0" applyFont="1" applyFill="1" applyBorder="1" applyAlignment="1">
      <alignment horizontal="left" vertical="top"/>
    </xf>
    <xf numFmtId="0" fontId="41" fillId="3" borderId="2" xfId="0" applyFont="1" applyFill="1" applyBorder="1" applyAlignment="1">
      <alignment horizontal="left" vertical="top"/>
    </xf>
    <xf numFmtId="0" fontId="41" fillId="3" borderId="5" xfId="0" applyFont="1" applyFill="1" applyBorder="1" applyAlignment="1">
      <alignment horizontal="left" vertical="top" wrapText="1"/>
    </xf>
    <xf numFmtId="0" fontId="41" fillId="3" borderId="0" xfId="0" applyFont="1" applyFill="1" applyAlignment="1">
      <alignment horizontal="left" vertical="top"/>
    </xf>
    <xf numFmtId="0" fontId="41" fillId="3" borderId="7" xfId="0" applyFont="1" applyFill="1" applyBorder="1" applyAlignment="1">
      <alignment horizontal="left" vertical="top"/>
    </xf>
    <xf numFmtId="0" fontId="41" fillId="3" borderId="5" xfId="0" applyFont="1" applyFill="1" applyBorder="1" applyAlignment="1">
      <alignment horizontal="left" vertical="center" wrapText="1"/>
    </xf>
    <xf numFmtId="0" fontId="41" fillId="3" borderId="0" xfId="0" applyFont="1" applyFill="1" applyAlignment="1">
      <alignment horizontal="left" vertical="center"/>
    </xf>
    <xf numFmtId="0" fontId="41" fillId="3" borderId="7" xfId="0" applyFont="1" applyFill="1" applyBorder="1" applyAlignment="1">
      <alignment horizontal="left" vertical="center"/>
    </xf>
    <xf numFmtId="0" fontId="41" fillId="3" borderId="14" xfId="0" applyFont="1" applyFill="1" applyBorder="1" applyAlignment="1">
      <alignment horizontal="left" vertical="top" wrapText="1"/>
    </xf>
    <xf numFmtId="0" fontId="41" fillId="3" borderId="14" xfId="0" applyFont="1" applyFill="1" applyBorder="1" applyAlignment="1">
      <alignment horizontal="left" vertical="top"/>
    </xf>
    <xf numFmtId="0" fontId="41" fillId="3" borderId="14" xfId="0" applyFont="1" applyFill="1" applyBorder="1" applyAlignment="1">
      <alignment horizontal="left" vertical="center" wrapText="1"/>
    </xf>
    <xf numFmtId="0" fontId="41" fillId="3" borderId="14" xfId="0" applyFont="1" applyFill="1" applyBorder="1" applyAlignment="1">
      <alignment horizontal="left" vertical="center"/>
    </xf>
    <xf numFmtId="0" fontId="41" fillId="3" borderId="12" xfId="0" applyFont="1" applyFill="1" applyBorder="1" applyAlignment="1">
      <alignment horizontal="left" vertical="top" wrapText="1"/>
    </xf>
    <xf numFmtId="0" fontId="41" fillId="3" borderId="9" xfId="0" applyFont="1" applyFill="1" applyBorder="1" applyAlignment="1">
      <alignment horizontal="left" vertical="top"/>
    </xf>
    <xf numFmtId="0" fontId="9" fillId="3" borderId="3" xfId="0" applyFont="1" applyFill="1" applyBorder="1" applyAlignment="1">
      <alignment horizontal="center"/>
    </xf>
    <xf numFmtId="0" fontId="9" fillId="3" borderId="4" xfId="0" applyFont="1" applyFill="1" applyBorder="1" applyAlignment="1">
      <alignment horizontal="center"/>
    </xf>
    <xf numFmtId="0" fontId="9" fillId="3" borderId="2" xfId="0" applyFont="1" applyFill="1" applyBorder="1" applyAlignment="1">
      <alignment horizontal="center"/>
    </xf>
    <xf numFmtId="0" fontId="9" fillId="3" borderId="1" xfId="0" applyFont="1" applyFill="1" applyBorder="1" applyAlignment="1">
      <alignment horizontal="center"/>
    </xf>
    <xf numFmtId="0" fontId="41" fillId="3" borderId="13" xfId="0" applyFont="1" applyFill="1" applyBorder="1" applyAlignment="1">
      <alignment horizontal="left" vertical="top"/>
    </xf>
    <xf numFmtId="0" fontId="41" fillId="3" borderId="10" xfId="0" applyFont="1" applyFill="1" applyBorder="1" applyAlignment="1">
      <alignment horizontal="left" vertical="top" wrapText="1"/>
    </xf>
    <xf numFmtId="0" fontId="41" fillId="3" borderId="8" xfId="0" applyFont="1" applyFill="1" applyBorder="1" applyAlignment="1">
      <alignment horizontal="left" vertical="top"/>
    </xf>
    <xf numFmtId="0" fontId="41" fillId="3" borderId="11" xfId="0" applyFont="1" applyFill="1" applyBorder="1" applyAlignment="1">
      <alignment horizontal="left"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1" fillId="3" borderId="15" xfId="0" applyFont="1" applyFill="1" applyBorder="1" applyAlignment="1">
      <alignment horizontal="left" wrapText="1"/>
    </xf>
    <xf numFmtId="0" fontId="41" fillId="3" borderId="15" xfId="0" applyFont="1" applyFill="1" applyBorder="1" applyAlignment="1">
      <alignment horizontal="left"/>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0" fillId="0" borderId="0" xfId="0"/>
    <xf numFmtId="0" fontId="9" fillId="3" borderId="1" xfId="0" applyFont="1" applyFill="1" applyBorder="1" applyAlignment="1">
      <alignment horizontal="right"/>
    </xf>
    <xf numFmtId="0" fontId="23" fillId="3" borderId="1" xfId="0" applyFont="1" applyFill="1" applyBorder="1" applyAlignment="1">
      <alignment horizontal="center" vertical="center"/>
    </xf>
    <xf numFmtId="0" fontId="23" fillId="3" borderId="10" xfId="0" applyFont="1" applyFill="1" applyBorder="1" applyAlignment="1">
      <alignment horizontal="center"/>
    </xf>
    <xf numFmtId="0" fontId="23" fillId="3" borderId="8" xfId="0" applyFont="1" applyFill="1" applyBorder="1" applyAlignment="1">
      <alignment horizontal="center"/>
    </xf>
    <xf numFmtId="0" fontId="23" fillId="3" borderId="11" xfId="0" applyFont="1" applyFill="1" applyBorder="1" applyAlignment="1">
      <alignment horizontal="center"/>
    </xf>
    <xf numFmtId="0" fontId="23" fillId="3" borderId="5" xfId="0" applyFont="1" applyFill="1" applyBorder="1" applyAlignment="1">
      <alignment horizontal="center"/>
    </xf>
    <xf numFmtId="0" fontId="23" fillId="3" borderId="0" xfId="0" applyFont="1" applyFill="1" applyAlignment="1">
      <alignment horizontal="center"/>
    </xf>
    <xf numFmtId="0" fontId="23" fillId="3" borderId="7" xfId="0" applyFont="1" applyFill="1" applyBorder="1" applyAlignment="1">
      <alignment horizontal="center"/>
    </xf>
    <xf numFmtId="0" fontId="23" fillId="3" borderId="5" xfId="0" applyFont="1" applyFill="1" applyBorder="1" applyAlignment="1">
      <alignment horizontal="left" vertical="center"/>
    </xf>
    <xf numFmtId="0" fontId="23" fillId="3" borderId="0" xfId="0" applyFont="1" applyFill="1" applyAlignment="1">
      <alignment horizontal="left" vertical="center"/>
    </xf>
    <xf numFmtId="0" fontId="23" fillId="3" borderId="7" xfId="0" applyFont="1" applyFill="1" applyBorder="1" applyAlignment="1">
      <alignment horizontal="left" vertical="center"/>
    </xf>
    <xf numFmtId="0" fontId="50" fillId="5" borderId="1" xfId="0" applyFont="1" applyFill="1" applyBorder="1" applyAlignment="1" applyProtection="1">
      <alignment horizontal="center"/>
      <protection locked="0"/>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38" fillId="2" borderId="8" xfId="0" applyFont="1" applyFill="1" applyBorder="1" applyAlignment="1">
      <alignment horizontal="center"/>
    </xf>
    <xf numFmtId="0" fontId="38" fillId="2" borderId="11" xfId="0" applyFont="1" applyFill="1" applyBorder="1" applyAlignment="1">
      <alignment horizontal="center"/>
    </xf>
    <xf numFmtId="0" fontId="38" fillId="2" borderId="9" xfId="0" applyFont="1" applyFill="1" applyBorder="1" applyAlignment="1">
      <alignment horizontal="center"/>
    </xf>
    <xf numFmtId="0" fontId="38" fillId="2" borderId="13" xfId="0" applyFont="1" applyFill="1" applyBorder="1" applyAlignment="1">
      <alignment horizontal="center"/>
    </xf>
    <xf numFmtId="0" fontId="4" fillId="3" borderId="4" xfId="0" applyFont="1" applyFill="1" applyBorder="1" applyAlignment="1">
      <alignment horizontal="left" vertical="top"/>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2"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3" xfId="0" applyFont="1" applyFill="1" applyBorder="1" applyAlignment="1">
      <alignment horizontal="center" vertical="center"/>
    </xf>
    <xf numFmtId="0" fontId="33" fillId="2" borderId="10" xfId="0" applyFont="1" applyFill="1" applyBorder="1" applyAlignment="1">
      <alignment horizontal="center" vertical="center"/>
    </xf>
    <xf numFmtId="0" fontId="33" fillId="2" borderId="8" xfId="0" applyFont="1" applyFill="1" applyBorder="1" applyAlignment="1">
      <alignment horizontal="center" vertical="center"/>
    </xf>
    <xf numFmtId="0" fontId="33" fillId="2" borderId="11" xfId="0" applyFont="1" applyFill="1" applyBorder="1" applyAlignment="1">
      <alignment horizontal="center" vertical="center"/>
    </xf>
    <xf numFmtId="0" fontId="33" fillId="2" borderId="12" xfId="0" applyFont="1" applyFill="1" applyBorder="1" applyAlignment="1">
      <alignment horizontal="center" vertical="center"/>
    </xf>
    <xf numFmtId="0" fontId="33" fillId="2" borderId="9" xfId="0" applyFont="1" applyFill="1" applyBorder="1" applyAlignment="1">
      <alignment horizontal="center" vertical="center"/>
    </xf>
    <xf numFmtId="0" fontId="33" fillId="2" borderId="13" xfId="0" applyFont="1" applyFill="1" applyBorder="1" applyAlignment="1">
      <alignment horizontal="center" vertical="center"/>
    </xf>
    <xf numFmtId="0" fontId="25" fillId="2" borderId="5" xfId="0" applyFont="1" applyFill="1" applyBorder="1"/>
    <xf numFmtId="0" fontId="25" fillId="2" borderId="0" xfId="0" applyFont="1" applyFill="1"/>
    <xf numFmtId="0" fontId="25" fillId="2" borderId="7" xfId="0" applyFont="1" applyFill="1" applyBorder="1"/>
    <xf numFmtId="0" fontId="23" fillId="3" borderId="5" xfId="0" applyFont="1" applyFill="1" applyBorder="1" applyAlignment="1">
      <alignment horizontal="left"/>
    </xf>
    <xf numFmtId="0" fontId="23" fillId="3" borderId="0" xfId="0" applyFont="1" applyFill="1" applyAlignment="1">
      <alignment horizontal="left"/>
    </xf>
    <xf numFmtId="0" fontId="23" fillId="3" borderId="7" xfId="0" applyFont="1" applyFill="1" applyBorder="1" applyAlignment="1">
      <alignment horizontal="left"/>
    </xf>
    <xf numFmtId="0" fontId="23" fillId="3" borderId="12" xfId="0" applyFont="1" applyFill="1" applyBorder="1" applyAlignment="1">
      <alignment horizontal="center"/>
    </xf>
    <xf numFmtId="0" fontId="23" fillId="3" borderId="9" xfId="0" applyFont="1" applyFill="1" applyBorder="1" applyAlignment="1">
      <alignment horizontal="center"/>
    </xf>
    <xf numFmtId="0" fontId="23" fillId="3" borderId="13" xfId="0" applyFont="1" applyFill="1" applyBorder="1" applyAlignment="1">
      <alignment horizontal="center"/>
    </xf>
    <xf numFmtId="49" fontId="28" fillId="2" borderId="3" xfId="0" applyNumberFormat="1" applyFont="1" applyFill="1" applyBorder="1" applyAlignment="1">
      <alignment horizontal="center" vertical="center"/>
    </xf>
    <xf numFmtId="49" fontId="28" fillId="2" borderId="4" xfId="0" applyNumberFormat="1" applyFont="1" applyFill="1" applyBorder="1" applyAlignment="1">
      <alignment horizontal="center" vertical="center"/>
    </xf>
    <xf numFmtId="0" fontId="37" fillId="2" borderId="1" xfId="0" applyFont="1" applyFill="1" applyBorder="1" applyAlignment="1">
      <alignment horizontal="left" vertical="center"/>
    </xf>
    <xf numFmtId="0" fontId="15" fillId="5" borderId="3" xfId="0" applyFont="1" applyFill="1" applyBorder="1" applyAlignment="1" applyProtection="1">
      <alignment horizontal="right" vertical="center"/>
      <protection locked="0"/>
    </xf>
    <xf numFmtId="0" fontId="15" fillId="5" borderId="4" xfId="0" applyFont="1" applyFill="1" applyBorder="1" applyAlignment="1" applyProtection="1">
      <alignment horizontal="right" vertical="center"/>
      <protection locked="0"/>
    </xf>
    <xf numFmtId="0" fontId="15" fillId="5" borderId="2" xfId="0" applyFont="1" applyFill="1" applyBorder="1" applyAlignment="1" applyProtection="1">
      <alignment horizontal="right" vertical="center"/>
      <protection locked="0"/>
    </xf>
    <xf numFmtId="0" fontId="15" fillId="5" borderId="3" xfId="0" applyFont="1" applyFill="1" applyBorder="1" applyAlignment="1" applyProtection="1">
      <alignment horizontal="right" vertical="center" wrapText="1"/>
      <protection locked="0"/>
    </xf>
    <xf numFmtId="0" fontId="2" fillId="5" borderId="4" xfId="0" applyFont="1" applyFill="1" applyBorder="1" applyAlignment="1" applyProtection="1">
      <alignment horizontal="right"/>
      <protection locked="0"/>
    </xf>
    <xf numFmtId="0" fontId="2" fillId="5" borderId="2" xfId="0" applyFont="1" applyFill="1" applyBorder="1" applyAlignment="1" applyProtection="1">
      <alignment horizontal="right"/>
      <protection locked="0"/>
    </xf>
    <xf numFmtId="0" fontId="32" fillId="2" borderId="3" xfId="0" applyFont="1" applyFill="1" applyBorder="1" applyAlignment="1">
      <alignment horizontal="center" vertical="center"/>
    </xf>
    <xf numFmtId="0" fontId="32" fillId="2" borderId="4" xfId="0" applyFont="1" applyFill="1" applyBorder="1" applyAlignment="1">
      <alignment horizontal="center" vertical="center"/>
    </xf>
    <xf numFmtId="0" fontId="32" fillId="2" borderId="2" xfId="0" applyFont="1" applyFill="1" applyBorder="1" applyAlignment="1">
      <alignment horizontal="center" vertical="center"/>
    </xf>
    <xf numFmtId="49" fontId="12" fillId="3" borderId="3" xfId="0" applyNumberFormat="1" applyFont="1" applyFill="1" applyBorder="1" applyAlignment="1">
      <alignment horizontal="left" vertical="center"/>
    </xf>
    <xf numFmtId="49" fontId="12" fillId="3" borderId="4" xfId="0" applyNumberFormat="1" applyFont="1" applyFill="1" applyBorder="1" applyAlignment="1">
      <alignment horizontal="left" vertical="center"/>
    </xf>
    <xf numFmtId="0" fontId="12" fillId="3" borderId="1" xfId="0" applyFont="1" applyFill="1" applyBorder="1" applyAlignment="1">
      <alignment horizontal="left" vertical="center" wrapText="1"/>
    </xf>
    <xf numFmtId="0" fontId="28" fillId="5" borderId="3" xfId="0" applyFont="1" applyFill="1" applyBorder="1" applyAlignment="1" applyProtection="1">
      <alignment horizontal="right" vertical="center"/>
      <protection locked="0"/>
    </xf>
    <xf numFmtId="0" fontId="28" fillId="5" borderId="4" xfId="0" applyFont="1" applyFill="1" applyBorder="1" applyAlignment="1" applyProtection="1">
      <alignment horizontal="right" vertical="center"/>
      <protection locked="0"/>
    </xf>
    <xf numFmtId="0" fontId="28" fillId="5" borderId="2" xfId="0" applyFont="1" applyFill="1" applyBorder="1" applyAlignment="1" applyProtection="1">
      <alignment horizontal="right" vertical="center"/>
      <protection locked="0"/>
    </xf>
    <xf numFmtId="0" fontId="28"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protection locked="0"/>
    </xf>
    <xf numFmtId="0" fontId="21" fillId="5" borderId="2" xfId="0" applyFont="1" applyFill="1" applyBorder="1" applyAlignment="1" applyProtection="1">
      <alignment horizontal="right"/>
      <protection locked="0"/>
    </xf>
    <xf numFmtId="0" fontId="28" fillId="3" borderId="3" xfId="0" applyFont="1" applyFill="1" applyBorder="1" applyAlignment="1">
      <alignment horizontal="right" vertical="center"/>
    </xf>
    <xf numFmtId="0" fontId="28" fillId="3" borderId="4" xfId="0" applyFont="1" applyFill="1" applyBorder="1" applyAlignment="1">
      <alignment horizontal="right" vertical="center"/>
    </xf>
    <xf numFmtId="0" fontId="28" fillId="3" borderId="2" xfId="0" applyFont="1" applyFill="1" applyBorder="1" applyAlignment="1">
      <alignment horizontal="right" vertical="center"/>
    </xf>
    <xf numFmtId="0" fontId="28"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55" fillId="5" borderId="3" xfId="0" applyFont="1" applyFill="1" applyBorder="1" applyAlignment="1" applyProtection="1">
      <alignment horizontal="center" vertical="center" wrapText="1"/>
      <protection locked="0"/>
    </xf>
    <xf numFmtId="0" fontId="55" fillId="5" borderId="4" xfId="0" applyFont="1" applyFill="1" applyBorder="1" applyAlignment="1" applyProtection="1">
      <alignment horizontal="center" vertical="center" wrapText="1"/>
      <protection locked="0"/>
    </xf>
    <xf numFmtId="0" fontId="55" fillId="5" borderId="2" xfId="0" applyFont="1" applyFill="1" applyBorder="1" applyAlignment="1" applyProtection="1">
      <alignment horizontal="center" vertical="center" wrapText="1"/>
      <protection locked="0"/>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3" xfId="0" applyFont="1" applyBorder="1" applyAlignment="1" applyProtection="1">
      <alignment horizontal="center" vertical="center" wrapText="1"/>
      <protection locked="0"/>
    </xf>
    <xf numFmtId="0" fontId="23" fillId="0" borderId="4" xfId="0" applyFont="1" applyBorder="1" applyAlignment="1" applyProtection="1">
      <alignment horizontal="center" vertical="center" wrapText="1"/>
      <protection locked="0"/>
    </xf>
    <xf numFmtId="0" fontId="23" fillId="0" borderId="2" xfId="0" applyFont="1" applyBorder="1" applyAlignment="1" applyProtection="1">
      <alignment horizontal="center" vertical="center" wrapText="1"/>
      <protection locked="0"/>
    </xf>
    <xf numFmtId="0" fontId="17" fillId="2" borderId="4" xfId="0" applyFont="1" applyFill="1" applyBorder="1" applyAlignment="1">
      <alignment horizontal="center" vertical="center"/>
    </xf>
    <xf numFmtId="0" fontId="15" fillId="3" borderId="0" xfId="0" applyFont="1" applyFill="1" applyAlignment="1">
      <alignment horizontal="right" vertical="center"/>
    </xf>
    <xf numFmtId="0" fontId="15" fillId="3" borderId="7" xfId="0" applyFont="1" applyFill="1" applyBorder="1" applyAlignment="1">
      <alignment horizontal="right" vertical="center"/>
    </xf>
    <xf numFmtId="0" fontId="51" fillId="4" borderId="3" xfId="0" applyFont="1" applyFill="1" applyBorder="1" applyAlignment="1" applyProtection="1">
      <alignment horizontal="center" vertical="top"/>
      <protection locked="0"/>
    </xf>
    <xf numFmtId="0" fontId="51" fillId="4" borderId="4" xfId="0" applyFont="1" applyFill="1" applyBorder="1" applyAlignment="1" applyProtection="1">
      <alignment horizontal="center" vertical="top"/>
      <protection locked="0"/>
    </xf>
    <xf numFmtId="0" fontId="51" fillId="4" borderId="2" xfId="0" applyFont="1" applyFill="1" applyBorder="1" applyAlignment="1" applyProtection="1">
      <alignment horizontal="center" vertical="top"/>
      <protection locked="0"/>
    </xf>
    <xf numFmtId="0" fontId="16" fillId="3" borderId="8" xfId="0" applyFont="1" applyFill="1" applyBorder="1" applyAlignment="1">
      <alignment horizontal="left" vertical="center"/>
    </xf>
    <xf numFmtId="0" fontId="15" fillId="3" borderId="5" xfId="0" applyFont="1" applyFill="1" applyBorder="1" applyAlignment="1">
      <alignment horizontal="left" vertical="center"/>
    </xf>
    <xf numFmtId="0" fontId="15" fillId="3" borderId="0" xfId="0" applyFont="1" applyFill="1" applyAlignment="1">
      <alignment horizontal="left" vertical="center"/>
    </xf>
    <xf numFmtId="0" fontId="17" fillId="2" borderId="3" xfId="0" applyFont="1" applyFill="1" applyBorder="1" applyAlignment="1">
      <alignment horizontal="center" vertical="center"/>
    </xf>
    <xf numFmtId="0" fontId="52" fillId="0" borderId="3" xfId="0" applyFont="1" applyBorder="1" applyAlignment="1" applyProtection="1">
      <alignment horizontal="center" vertical="top"/>
      <protection locked="0"/>
    </xf>
    <xf numFmtId="0" fontId="52" fillId="0" borderId="4" xfId="0" applyFont="1" applyBorder="1" applyAlignment="1" applyProtection="1">
      <alignment horizontal="center" vertical="top"/>
      <protection locked="0"/>
    </xf>
    <xf numFmtId="0" fontId="52" fillId="0" borderId="2" xfId="0" applyFont="1" applyBorder="1" applyAlignment="1" applyProtection="1">
      <alignment horizontal="center" vertical="top"/>
      <protection locked="0"/>
    </xf>
    <xf numFmtId="0" fontId="52" fillId="4" borderId="10" xfId="0" applyFont="1" applyFill="1" applyBorder="1" applyAlignment="1" applyProtection="1">
      <alignment horizontal="left" vertical="top" wrapText="1"/>
      <protection locked="0"/>
    </xf>
    <xf numFmtId="0" fontId="52" fillId="4" borderId="8" xfId="0" applyFont="1" applyFill="1" applyBorder="1" applyAlignment="1" applyProtection="1">
      <alignment horizontal="left" vertical="top" wrapText="1"/>
      <protection locked="0"/>
    </xf>
    <xf numFmtId="0" fontId="52" fillId="4" borderId="11" xfId="0" applyFont="1" applyFill="1" applyBorder="1" applyAlignment="1" applyProtection="1">
      <alignment horizontal="left" vertical="top" wrapText="1"/>
      <protection locked="0"/>
    </xf>
    <xf numFmtId="0" fontId="52" fillId="4" borderId="5" xfId="0" applyFont="1" applyFill="1" applyBorder="1" applyAlignment="1" applyProtection="1">
      <alignment horizontal="left" vertical="top" wrapText="1"/>
      <protection locked="0"/>
    </xf>
    <xf numFmtId="0" fontId="52" fillId="4" borderId="0" xfId="0" applyFont="1" applyFill="1" applyAlignment="1" applyProtection="1">
      <alignment horizontal="left" vertical="top" wrapText="1"/>
      <protection locked="0"/>
    </xf>
    <xf numFmtId="0" fontId="52" fillId="4" borderId="7" xfId="0" applyFont="1" applyFill="1" applyBorder="1" applyAlignment="1" applyProtection="1">
      <alignment horizontal="left" vertical="top" wrapText="1"/>
      <protection locked="0"/>
    </xf>
    <xf numFmtId="0" fontId="52" fillId="4" borderId="12" xfId="0" applyFont="1" applyFill="1" applyBorder="1" applyAlignment="1" applyProtection="1">
      <alignment horizontal="left" vertical="top" wrapText="1"/>
      <protection locked="0"/>
    </xf>
    <xf numFmtId="0" fontId="52" fillId="4" borderId="9" xfId="0" applyFont="1" applyFill="1" applyBorder="1" applyAlignment="1" applyProtection="1">
      <alignment horizontal="left" vertical="top" wrapText="1"/>
      <protection locked="0"/>
    </xf>
    <xf numFmtId="0" fontId="52" fillId="4" borderId="13" xfId="0" applyFont="1" applyFill="1" applyBorder="1" applyAlignment="1" applyProtection="1">
      <alignment horizontal="left" vertical="top" wrapText="1"/>
      <protection locked="0"/>
    </xf>
    <xf numFmtId="1" fontId="0" fillId="0" borderId="1" xfId="0" applyNumberFormat="1" applyBorder="1" applyAlignment="1" applyProtection="1">
      <alignment horizontal="center" vertical="center" shrinkToFit="1"/>
      <protection locked="0"/>
    </xf>
    <xf numFmtId="0" fontId="5" fillId="0" borderId="8" xfId="0" applyFont="1" applyBorder="1" applyAlignment="1">
      <alignment horizontal="left" vertical="top"/>
    </xf>
    <xf numFmtId="0" fontId="7" fillId="2" borderId="10" xfId="0" applyFont="1" applyFill="1" applyBorder="1" applyAlignment="1">
      <alignment horizontal="left" vertical="center"/>
    </xf>
    <xf numFmtId="0" fontId="7" fillId="2" borderId="8" xfId="0" applyFont="1" applyFill="1" applyBorder="1" applyAlignment="1">
      <alignment horizontal="left" vertical="center"/>
    </xf>
    <xf numFmtId="0" fontId="7" fillId="2" borderId="11" xfId="0" applyFont="1" applyFill="1" applyBorder="1" applyAlignment="1">
      <alignment horizontal="left" vertical="center"/>
    </xf>
    <xf numFmtId="0" fontId="63" fillId="3" borderId="0" xfId="0" applyFont="1" applyFill="1" applyAlignment="1">
      <alignment horizontal="left"/>
    </xf>
    <xf numFmtId="0" fontId="3" fillId="3" borderId="0" xfId="0" applyFont="1" applyFill="1" applyAlignment="1">
      <alignment horizontal="left"/>
    </xf>
    <xf numFmtId="0" fontId="3" fillId="3" borderId="7" xfId="0" applyFont="1" applyFill="1" applyBorder="1" applyAlignment="1">
      <alignment horizontal="left"/>
    </xf>
    <xf numFmtId="0" fontId="67" fillId="3" borderId="0" xfId="0" applyFont="1" applyFill="1" applyAlignment="1">
      <alignment horizontal="left"/>
    </xf>
    <xf numFmtId="0" fontId="46" fillId="3" borderId="0" xfId="0" applyFont="1" applyFill="1" applyAlignment="1">
      <alignment horizontal="left"/>
    </xf>
    <xf numFmtId="0" fontId="46" fillId="3" borderId="7" xfId="0" applyFont="1" applyFill="1" applyBorder="1" applyAlignment="1">
      <alignment horizontal="left"/>
    </xf>
    <xf numFmtId="0" fontId="4" fillId="0" borderId="5" xfId="0" applyFont="1" applyBorder="1" applyAlignment="1">
      <alignment horizontal="left"/>
    </xf>
    <xf numFmtId="0" fontId="4" fillId="0" borderId="0" xfId="0" applyFont="1" applyAlignment="1">
      <alignment horizontal="left"/>
    </xf>
    <xf numFmtId="0" fontId="4" fillId="0" borderId="12" xfId="0" applyFont="1" applyBorder="1" applyAlignment="1">
      <alignment horizontal="left"/>
    </xf>
    <xf numFmtId="0" fontId="4" fillId="0" borderId="9" xfId="0" applyFont="1" applyBorder="1" applyAlignment="1">
      <alignment horizontal="left"/>
    </xf>
    <xf numFmtId="0" fontId="22" fillId="3" borderId="0" xfId="0" applyFont="1" applyFill="1" applyAlignment="1">
      <alignment wrapText="1"/>
    </xf>
    <xf numFmtId="0" fontId="1" fillId="0" borderId="0" xfId="0" applyFont="1" applyAlignment="1">
      <alignment wrapText="1"/>
    </xf>
    <xf numFmtId="0" fontId="1" fillId="0" borderId="7" xfId="0" applyFont="1" applyBorder="1" applyAlignment="1">
      <alignment wrapText="1"/>
    </xf>
    <xf numFmtId="0" fontId="11" fillId="0" borderId="0" xfId="0" applyFont="1" applyAlignment="1">
      <alignment horizontal="center"/>
    </xf>
    <xf numFmtId="0" fontId="11" fillId="0" borderId="8" xfId="0" applyFont="1" applyBorder="1" applyAlignment="1">
      <alignment horizontal="center"/>
    </xf>
    <xf numFmtId="0" fontId="3" fillId="0" borderId="3"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0" borderId="2" xfId="0" applyFont="1" applyBorder="1" applyAlignment="1" applyProtection="1">
      <alignment horizontal="center"/>
      <protection locked="0"/>
    </xf>
    <xf numFmtId="0" fontId="9" fillId="3" borderId="9" xfId="0" applyFont="1" applyFill="1" applyBorder="1" applyAlignment="1">
      <alignment horizontal="left" vertical="top"/>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13" fillId="0" borderId="0" xfId="0" applyFont="1" applyAlignment="1">
      <alignment horizontal="center"/>
    </xf>
    <xf numFmtId="0" fontId="14" fillId="0" borderId="0" xfId="0" applyFont="1" applyAlignment="1">
      <alignment horizontal="center"/>
    </xf>
    <xf numFmtId="0" fontId="6" fillId="0" borderId="10" xfId="0" applyFont="1" applyBorder="1" applyAlignment="1">
      <alignment horizontal="left" vertical="center"/>
    </xf>
    <xf numFmtId="0" fontId="6" fillId="0" borderId="8" xfId="0" applyFont="1" applyBorder="1" applyAlignment="1">
      <alignment horizontal="left" vertical="center"/>
    </xf>
    <xf numFmtId="0" fontId="6" fillId="0" borderId="5" xfId="0" applyFont="1" applyBorder="1" applyAlignment="1">
      <alignment horizontal="left" vertical="center"/>
    </xf>
    <xf numFmtId="0" fontId="6" fillId="0" borderId="0" xfId="0" applyFont="1" applyAlignment="1">
      <alignment horizontal="left" vertical="center"/>
    </xf>
    <xf numFmtId="0" fontId="0" fillId="0" borderId="1" xfId="0" applyBorder="1" applyAlignment="1" applyProtection="1">
      <alignment horizontal="center"/>
      <protection locked="0"/>
    </xf>
    <xf numFmtId="0" fontId="9" fillId="0" borderId="5" xfId="0" applyFont="1" applyBorder="1" applyAlignment="1">
      <alignment horizontal="left" vertical="center"/>
    </xf>
    <xf numFmtId="0" fontId="9" fillId="0" borderId="0" xfId="0" applyFont="1" applyAlignment="1">
      <alignment horizontal="left" vertical="center"/>
    </xf>
    <xf numFmtId="0" fontId="10" fillId="2" borderId="9" xfId="0" applyFont="1" applyFill="1" applyBorder="1" applyAlignment="1">
      <alignment horizontal="center" vertical="center"/>
    </xf>
    <xf numFmtId="0" fontId="10" fillId="2" borderId="13" xfId="0" applyFont="1" applyFill="1" applyBorder="1" applyAlignment="1">
      <alignment horizontal="center" vertical="center"/>
    </xf>
    <xf numFmtId="0" fontId="7" fillId="2" borderId="0" xfId="0" applyFont="1" applyFill="1" applyAlignment="1">
      <alignment horizontal="left"/>
    </xf>
    <xf numFmtId="1" fontId="8" fillId="0" borderId="5" xfId="0" applyNumberFormat="1" applyFont="1" applyBorder="1" applyAlignment="1">
      <alignment horizontal="left" vertical="center" wrapText="1" shrinkToFit="1"/>
    </xf>
    <xf numFmtId="1" fontId="8" fillId="0" borderId="0" xfId="0" applyNumberFormat="1" applyFont="1" applyAlignment="1">
      <alignment horizontal="left" vertical="center" wrapText="1" shrinkToFit="1"/>
    </xf>
    <xf numFmtId="0" fontId="7" fillId="2" borderId="12" xfId="0" applyFont="1" applyFill="1" applyBorder="1" applyAlignment="1">
      <alignment horizontal="left" vertical="center"/>
    </xf>
    <xf numFmtId="0" fontId="7" fillId="2" borderId="9" xfId="0" applyFont="1" applyFill="1" applyBorder="1" applyAlignment="1">
      <alignment horizontal="left" vertical="center"/>
    </xf>
    <xf numFmtId="0" fontId="10" fillId="2" borderId="8" xfId="0" applyFont="1" applyFill="1" applyBorder="1" applyAlignment="1">
      <alignment horizontal="center" vertical="center"/>
    </xf>
    <xf numFmtId="0" fontId="10" fillId="2" borderId="11" xfId="0" applyFont="1" applyFill="1" applyBorder="1" applyAlignment="1">
      <alignment horizontal="center" vertical="center"/>
    </xf>
    <xf numFmtId="0" fontId="3" fillId="3" borderId="5" xfId="0" applyFont="1" applyFill="1" applyBorder="1" applyAlignment="1">
      <alignment horizontal="center"/>
    </xf>
    <xf numFmtId="0" fontId="3" fillId="3" borderId="0" xfId="0" applyFont="1" applyFill="1" applyAlignment="1">
      <alignment horizontal="center"/>
    </xf>
    <xf numFmtId="0" fontId="3" fillId="3" borderId="7" xfId="0" applyFont="1" applyFill="1" applyBorder="1" applyAlignment="1">
      <alignment horizontal="center"/>
    </xf>
    <xf numFmtId="0" fontId="3" fillId="3" borderId="5" xfId="0" applyFont="1" applyFill="1" applyBorder="1" applyAlignment="1">
      <alignment horizontal="center" vertical="top"/>
    </xf>
    <xf numFmtId="0" fontId="3" fillId="3" borderId="0" xfId="0" applyFont="1" applyFill="1" applyAlignment="1">
      <alignment horizontal="center" vertical="top"/>
    </xf>
    <xf numFmtId="0" fontId="3" fillId="3" borderId="7" xfId="0" applyFont="1" applyFill="1" applyBorder="1" applyAlignment="1">
      <alignment horizontal="center" vertical="top"/>
    </xf>
    <xf numFmtId="0" fontId="3" fillId="3" borderId="12" xfId="0" applyFont="1" applyFill="1" applyBorder="1" applyAlignment="1">
      <alignment horizontal="center" vertical="top"/>
    </xf>
    <xf numFmtId="0" fontId="3" fillId="3" borderId="9" xfId="0" applyFont="1" applyFill="1" applyBorder="1" applyAlignment="1">
      <alignment horizontal="center" vertical="top"/>
    </xf>
    <xf numFmtId="0" fontId="3" fillId="3" borderId="13" xfId="0" applyFont="1" applyFill="1" applyBorder="1" applyAlignment="1">
      <alignment horizontal="center" vertical="top"/>
    </xf>
    <xf numFmtId="0" fontId="53" fillId="5" borderId="3" xfId="0" applyFont="1" applyFill="1" applyBorder="1" applyAlignment="1" applyProtection="1">
      <alignment horizontal="left" vertical="center"/>
      <protection locked="0"/>
    </xf>
    <xf numFmtId="0" fontId="53" fillId="5" borderId="4" xfId="0" applyFont="1" applyFill="1" applyBorder="1" applyAlignment="1" applyProtection="1">
      <alignment horizontal="left" vertical="center"/>
      <protection locked="0"/>
    </xf>
    <xf numFmtId="0" fontId="53" fillId="5" borderId="2" xfId="0" applyFont="1" applyFill="1" applyBorder="1" applyAlignment="1" applyProtection="1">
      <alignment horizontal="left" vertical="center"/>
      <protection locked="0"/>
    </xf>
    <xf numFmtId="0" fontId="8" fillId="3" borderId="0" xfId="0" applyFont="1" applyFill="1" applyAlignment="1">
      <alignment horizontal="left" vertical="center"/>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19" fillId="3" borderId="0" xfId="0" applyFont="1" applyFill="1" applyAlignment="1">
      <alignment horizontal="left" vertical="center"/>
    </xf>
    <xf numFmtId="0" fontId="50" fillId="0" borderId="1" xfId="0" applyFont="1" applyBorder="1" applyAlignment="1" applyProtection="1">
      <alignment horizontal="left"/>
      <protection locked="0"/>
    </xf>
    <xf numFmtId="0" fontId="4" fillId="3" borderId="0" xfId="0" applyFont="1" applyFill="1" applyAlignment="1">
      <alignment horizontal="center" vertical="center"/>
    </xf>
    <xf numFmtId="0" fontId="9" fillId="3" borderId="7" xfId="0" applyFont="1" applyFill="1" applyBorder="1" applyAlignment="1">
      <alignment horizontal="left"/>
    </xf>
    <xf numFmtId="0" fontId="25" fillId="2" borderId="5" xfId="0" applyFont="1" applyFill="1" applyBorder="1" applyAlignment="1">
      <alignment horizontal="left" vertical="center"/>
    </xf>
    <xf numFmtId="0" fontId="25" fillId="2" borderId="0" xfId="0" applyFont="1" applyFill="1" applyAlignment="1">
      <alignment horizontal="left" vertical="center"/>
    </xf>
    <xf numFmtId="0" fontId="25" fillId="2" borderId="7" xfId="0" applyFont="1" applyFill="1" applyBorder="1" applyAlignment="1">
      <alignment horizontal="left" vertical="center"/>
    </xf>
    <xf numFmtId="0" fontId="9" fillId="3" borderId="0" xfId="0" applyFont="1" applyFill="1" applyAlignment="1">
      <alignment horizontal="center" vertical="center"/>
    </xf>
    <xf numFmtId="0" fontId="50" fillId="0" borderId="1" xfId="0" applyFont="1" applyBorder="1" applyAlignment="1" applyProtection="1">
      <alignment horizontal="center"/>
      <protection locked="0"/>
    </xf>
    <xf numFmtId="0" fontId="50" fillId="5" borderId="1" xfId="0" applyFont="1" applyFill="1" applyBorder="1" applyAlignment="1" applyProtection="1">
      <alignment horizontal="left"/>
      <protection locked="0"/>
    </xf>
    <xf numFmtId="0" fontId="9" fillId="3" borderId="9" xfId="0" applyFont="1" applyFill="1" applyBorder="1" applyAlignment="1">
      <alignment horizontal="left"/>
    </xf>
    <xf numFmtId="0" fontId="9" fillId="3" borderId="4" xfId="0" applyFont="1" applyFill="1" applyBorder="1" applyAlignment="1">
      <alignment horizontal="left"/>
    </xf>
    <xf numFmtId="0" fontId="50" fillId="4" borderId="3" xfId="0" applyFont="1" applyFill="1" applyBorder="1" applyAlignment="1" applyProtection="1">
      <alignment horizontal="center"/>
      <protection locked="0"/>
    </xf>
    <xf numFmtId="0" fontId="50" fillId="4" borderId="4" xfId="0" applyFont="1" applyFill="1" applyBorder="1" applyAlignment="1" applyProtection="1">
      <alignment horizontal="center"/>
      <protection locked="0"/>
    </xf>
    <xf numFmtId="0" fontId="50" fillId="4" borderId="2" xfId="0" applyFont="1" applyFill="1" applyBorder="1" applyAlignment="1" applyProtection="1">
      <alignment horizontal="center"/>
      <protection locked="0"/>
    </xf>
    <xf numFmtId="0" fontId="9" fillId="0" borderId="10" xfId="0" applyFont="1" applyBorder="1" applyAlignment="1">
      <alignment horizontal="center"/>
    </xf>
    <xf numFmtId="0" fontId="9" fillId="0" borderId="8" xfId="0" applyFont="1" applyBorder="1" applyAlignment="1">
      <alignment horizontal="center"/>
    </xf>
    <xf numFmtId="0" fontId="9" fillId="0" borderId="11" xfId="0" applyFont="1" applyBorder="1" applyAlignment="1">
      <alignment horizontal="center"/>
    </xf>
    <xf numFmtId="0" fontId="9" fillId="0" borderId="5" xfId="0" applyFont="1" applyBorder="1" applyAlignment="1">
      <alignment horizontal="center"/>
    </xf>
    <xf numFmtId="0" fontId="9" fillId="0" borderId="0" xfId="0" applyFont="1" applyAlignment="1">
      <alignment horizontal="center"/>
    </xf>
    <xf numFmtId="0" fontId="9" fillId="0" borderId="7" xfId="0" applyFont="1" applyBorder="1" applyAlignment="1">
      <alignment horizontal="center"/>
    </xf>
    <xf numFmtId="0" fontId="9" fillId="0" borderId="12" xfId="0" applyFont="1" applyBorder="1" applyAlignment="1">
      <alignment horizontal="center"/>
    </xf>
    <xf numFmtId="0" fontId="9" fillId="0" borderId="9" xfId="0" applyFont="1" applyBorder="1" applyAlignment="1">
      <alignment horizontal="center"/>
    </xf>
    <xf numFmtId="0" fontId="9" fillId="0" borderId="13" xfId="0" applyFont="1" applyBorder="1" applyAlignment="1">
      <alignment horizontal="center"/>
    </xf>
    <xf numFmtId="0" fontId="27" fillId="3" borderId="0" xfId="0" applyFont="1" applyFill="1" applyAlignment="1">
      <alignment horizontal="center"/>
    </xf>
    <xf numFmtId="0" fontId="27" fillId="3" borderId="7" xfId="0" applyFont="1" applyFill="1" applyBorder="1" applyAlignment="1">
      <alignment horizontal="center"/>
    </xf>
    <xf numFmtId="0" fontId="25" fillId="2" borderId="10" xfId="0" applyFont="1" applyFill="1" applyBorder="1" applyAlignment="1">
      <alignment horizontal="left" vertical="center"/>
    </xf>
    <xf numFmtId="0" fontId="25" fillId="2" borderId="8" xfId="0" applyFont="1" applyFill="1" applyBorder="1" applyAlignment="1">
      <alignment horizontal="left" vertical="center"/>
    </xf>
    <xf numFmtId="0" fontId="25" fillId="2" borderId="11" xfId="0" applyFont="1" applyFill="1" applyBorder="1" applyAlignment="1">
      <alignment horizontal="left" vertical="center"/>
    </xf>
    <xf numFmtId="0" fontId="26" fillId="2" borderId="1" xfId="0" applyFont="1" applyFill="1" applyBorder="1" applyAlignment="1">
      <alignment horizontal="center" vertical="center"/>
    </xf>
    <xf numFmtId="0" fontId="26" fillId="2" borderId="10" xfId="0" applyFont="1" applyFill="1" applyBorder="1" applyAlignment="1">
      <alignment horizontal="center" vertical="center"/>
    </xf>
    <xf numFmtId="0" fontId="26" fillId="2" borderId="8" xfId="0" applyFont="1" applyFill="1" applyBorder="1" applyAlignment="1">
      <alignment horizontal="center" vertical="center"/>
    </xf>
    <xf numFmtId="0" fontId="26" fillId="2" borderId="11"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9" xfId="0" applyFont="1" applyFill="1" applyBorder="1" applyAlignment="1">
      <alignment horizontal="center" vertical="center"/>
    </xf>
    <xf numFmtId="0" fontId="26" fillId="2" borderId="13" xfId="0" applyFont="1" applyFill="1" applyBorder="1" applyAlignment="1">
      <alignment horizontal="center" vertical="center"/>
    </xf>
    <xf numFmtId="0" fontId="53" fillId="5" borderId="10" xfId="0" applyFont="1" applyFill="1" applyBorder="1" applyAlignment="1" applyProtection="1">
      <alignment horizontal="center" vertical="center"/>
      <protection locked="0"/>
    </xf>
    <xf numFmtId="0" fontId="53" fillId="5" borderId="8" xfId="0" applyFont="1" applyFill="1" applyBorder="1" applyAlignment="1" applyProtection="1">
      <alignment horizontal="center" vertical="center"/>
      <protection locked="0"/>
    </xf>
    <xf numFmtId="0" fontId="53" fillId="5" borderId="11" xfId="0" applyFont="1" applyFill="1" applyBorder="1" applyAlignment="1" applyProtection="1">
      <alignment horizontal="center" vertical="center"/>
      <protection locked="0"/>
    </xf>
    <xf numFmtId="0" fontId="4" fillId="3" borderId="1" xfId="0" applyFont="1" applyFill="1" applyBorder="1" applyAlignment="1">
      <alignment horizontal="center"/>
    </xf>
    <xf numFmtId="0" fontId="54" fillId="5" borderId="1" xfId="0" applyFont="1" applyFill="1" applyBorder="1" applyAlignment="1" applyProtection="1">
      <alignment horizontal="center" vertical="center"/>
      <protection locked="0"/>
    </xf>
    <xf numFmtId="0" fontId="4" fillId="3" borderId="10" xfId="0" applyFont="1" applyFill="1" applyBorder="1" applyAlignment="1">
      <alignment horizontal="left"/>
    </xf>
    <xf numFmtId="0" fontId="4" fillId="3" borderId="8" xfId="0" applyFont="1" applyFill="1" applyBorder="1" applyAlignment="1">
      <alignment horizontal="left"/>
    </xf>
    <xf numFmtId="0" fontId="54" fillId="4" borderId="3" xfId="0" applyFont="1" applyFill="1" applyBorder="1" applyAlignment="1" applyProtection="1">
      <alignment horizontal="center" vertical="center"/>
      <protection locked="0"/>
    </xf>
    <xf numFmtId="0" fontId="54" fillId="4" borderId="4" xfId="0" applyFont="1" applyFill="1" applyBorder="1" applyAlignment="1" applyProtection="1">
      <alignment horizontal="center" vertical="center"/>
      <protection locked="0"/>
    </xf>
    <xf numFmtId="0" fontId="54" fillId="4" borderId="2" xfId="0" applyFont="1" applyFill="1" applyBorder="1" applyAlignment="1" applyProtection="1">
      <alignment horizontal="center" vertical="center"/>
      <protection locked="0"/>
    </xf>
    <xf numFmtId="0" fontId="4" fillId="3" borderId="3" xfId="0" applyFont="1" applyFill="1" applyBorder="1" applyAlignment="1">
      <alignment horizontal="left"/>
    </xf>
    <xf numFmtId="0" fontId="4" fillId="3" borderId="4" xfId="0" applyFont="1" applyFill="1" applyBorder="1" applyAlignment="1">
      <alignment horizontal="left"/>
    </xf>
    <xf numFmtId="0" fontId="4" fillId="3" borderId="2" xfId="0" applyFont="1" applyFill="1" applyBorder="1" applyAlignment="1">
      <alignment horizontal="left"/>
    </xf>
    <xf numFmtId="0" fontId="4" fillId="3" borderId="3" xfId="0" applyFont="1" applyFill="1" applyBorder="1" applyAlignment="1">
      <alignment horizontal="center" vertical="top"/>
    </xf>
    <xf numFmtId="0" fontId="4" fillId="3" borderId="4" xfId="0" applyFont="1" applyFill="1" applyBorder="1" applyAlignment="1">
      <alignment horizontal="center" vertical="top"/>
    </xf>
    <xf numFmtId="0" fontId="4" fillId="3" borderId="2" xfId="0" applyFont="1" applyFill="1" applyBorder="1" applyAlignment="1">
      <alignment horizontal="center" vertical="top"/>
    </xf>
    <xf numFmtId="0" fontId="4" fillId="3" borderId="3" xfId="0" applyFont="1" applyFill="1" applyBorder="1" applyAlignment="1">
      <alignment horizontal="center"/>
    </xf>
    <xf numFmtId="0" fontId="4" fillId="3" borderId="4" xfId="0" applyFont="1" applyFill="1" applyBorder="1" applyAlignment="1">
      <alignment horizontal="center"/>
    </xf>
    <xf numFmtId="0" fontId="4" fillId="3" borderId="2" xfId="0" applyFont="1" applyFill="1" applyBorder="1" applyAlignment="1">
      <alignment horizontal="center"/>
    </xf>
    <xf numFmtId="0" fontId="4" fillId="3" borderId="8" xfId="0" applyFont="1" applyFill="1" applyBorder="1" applyAlignment="1">
      <alignment horizontal="center"/>
    </xf>
    <xf numFmtId="0" fontId="16" fillId="3" borderId="8" xfId="0" applyFont="1" applyFill="1" applyBorder="1" applyAlignment="1">
      <alignment horizontal="left"/>
    </xf>
    <xf numFmtId="0" fontId="50" fillId="5" borderId="3" xfId="0" applyFont="1" applyFill="1" applyBorder="1" applyAlignment="1" applyProtection="1">
      <alignment horizontal="left"/>
      <protection locked="0"/>
    </xf>
    <xf numFmtId="0" fontId="50" fillId="5" borderId="4" xfId="0" applyFont="1" applyFill="1" applyBorder="1" applyAlignment="1" applyProtection="1">
      <alignment horizontal="left"/>
      <protection locked="0"/>
    </xf>
    <xf numFmtId="0" fontId="50" fillId="5" borderId="2" xfId="0" applyFont="1" applyFill="1" applyBorder="1" applyAlignment="1" applyProtection="1">
      <alignment horizontal="left"/>
      <protection locked="0"/>
    </xf>
    <xf numFmtId="0" fontId="9" fillId="3" borderId="0" xfId="0" applyFont="1" applyFill="1" applyAlignment="1">
      <alignment horizontal="center"/>
    </xf>
    <xf numFmtId="0" fontId="9" fillId="3" borderId="3" xfId="0" applyFont="1" applyFill="1" applyBorder="1" applyAlignment="1">
      <alignment horizontal="left"/>
    </xf>
    <xf numFmtId="0" fontId="9" fillId="3" borderId="2" xfId="0" applyFont="1" applyFill="1" applyBorder="1" applyAlignment="1">
      <alignment horizontal="left"/>
    </xf>
    <xf numFmtId="0" fontId="53" fillId="5" borderId="3" xfId="0" applyFont="1" applyFill="1" applyBorder="1" applyAlignment="1" applyProtection="1">
      <alignment horizontal="center"/>
      <protection locked="0"/>
    </xf>
    <xf numFmtId="0" fontId="53" fillId="5" borderId="4" xfId="0" applyFont="1" applyFill="1" applyBorder="1" applyAlignment="1" applyProtection="1">
      <alignment horizontal="center"/>
      <protection locked="0"/>
    </xf>
    <xf numFmtId="0" fontId="53" fillId="5" borderId="2" xfId="0" applyFont="1" applyFill="1" applyBorder="1" applyAlignment="1" applyProtection="1">
      <alignment horizontal="center"/>
      <protection locked="0"/>
    </xf>
    <xf numFmtId="0" fontId="9" fillId="3" borderId="10" xfId="0" applyFont="1" applyFill="1" applyBorder="1" applyAlignment="1">
      <alignment horizontal="left"/>
    </xf>
    <xf numFmtId="0" fontId="28" fillId="3" borderId="0" xfId="0" applyFont="1" applyFill="1" applyAlignment="1">
      <alignment horizontal="left"/>
    </xf>
    <xf numFmtId="0" fontId="28" fillId="3" borderId="7" xfId="0" applyFont="1" applyFill="1" applyBorder="1" applyAlignment="1">
      <alignment horizontal="left"/>
    </xf>
    <xf numFmtId="0" fontId="28" fillId="3" borderId="1" xfId="0" applyFont="1" applyFill="1" applyBorder="1" applyAlignment="1">
      <alignment horizontal="center" vertical="center" wrapText="1"/>
    </xf>
    <xf numFmtId="0" fontId="28" fillId="3" borderId="3"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28" fillId="3" borderId="2" xfId="0" applyFont="1" applyFill="1" applyBorder="1" applyAlignment="1">
      <alignment horizontal="center" vertical="center" wrapText="1"/>
    </xf>
    <xf numFmtId="0" fontId="28" fillId="5" borderId="3" xfId="0" applyFont="1" applyFill="1" applyBorder="1" applyAlignment="1" applyProtection="1">
      <alignment horizontal="left" vertical="center"/>
      <protection locked="0"/>
    </xf>
    <xf numFmtId="0" fontId="28" fillId="5" borderId="4" xfId="0" applyFont="1" applyFill="1" applyBorder="1" applyAlignment="1" applyProtection="1">
      <alignment horizontal="left" vertical="center"/>
      <protection locked="0"/>
    </xf>
    <xf numFmtId="0" fontId="28" fillId="5" borderId="2" xfId="0" applyFont="1" applyFill="1" applyBorder="1" applyAlignment="1" applyProtection="1">
      <alignment horizontal="left" vertical="center"/>
      <protection locked="0"/>
    </xf>
    <xf numFmtId="0" fontId="51" fillId="5" borderId="1" xfId="0" applyFont="1" applyFill="1" applyBorder="1" applyAlignment="1" applyProtection="1">
      <alignment horizontal="center" vertical="center"/>
      <protection locked="0"/>
    </xf>
    <xf numFmtId="0" fontId="51" fillId="5" borderId="3" xfId="0" applyFont="1" applyFill="1" applyBorder="1" applyAlignment="1" applyProtection="1">
      <alignment horizontal="center" vertical="center"/>
      <protection locked="0"/>
    </xf>
    <xf numFmtId="0" fontId="51" fillId="5" borderId="4" xfId="0" applyFont="1" applyFill="1" applyBorder="1" applyAlignment="1" applyProtection="1">
      <alignment horizontal="center" vertical="center"/>
      <protection locked="0"/>
    </xf>
    <xf numFmtId="0" fontId="51" fillId="5" borderId="2" xfId="0" applyFont="1" applyFill="1" applyBorder="1" applyAlignment="1" applyProtection="1">
      <alignment horizontal="center" vertical="center"/>
      <protection locked="0"/>
    </xf>
    <xf numFmtId="0" fontId="15" fillId="5" borderId="1" xfId="0" applyFont="1" applyFill="1" applyBorder="1" applyAlignment="1">
      <alignment horizontal="center"/>
    </xf>
    <xf numFmtId="0" fontId="28" fillId="7" borderId="3" xfId="0" applyFont="1" applyFill="1" applyBorder="1" applyAlignment="1" applyProtection="1">
      <alignment horizontal="left" vertical="center"/>
      <protection locked="0"/>
    </xf>
    <xf numFmtId="0" fontId="28" fillId="7" borderId="4" xfId="0" applyFont="1" applyFill="1" applyBorder="1" applyAlignment="1" applyProtection="1">
      <alignment horizontal="left" vertical="center"/>
      <protection locked="0"/>
    </xf>
    <xf numFmtId="0" fontId="28" fillId="7" borderId="2" xfId="0" applyFont="1" applyFill="1" applyBorder="1" applyAlignment="1" applyProtection="1">
      <alignment horizontal="left" vertical="center"/>
      <protection locked="0"/>
    </xf>
    <xf numFmtId="0" fontId="51" fillId="7" borderId="1" xfId="0" applyFont="1" applyFill="1" applyBorder="1" applyAlignment="1" applyProtection="1">
      <alignment horizontal="center" vertical="center"/>
      <protection locked="0"/>
    </xf>
    <xf numFmtId="0" fontId="51" fillId="7" borderId="3" xfId="0" quotePrefix="1" applyFont="1" applyFill="1" applyBorder="1" applyAlignment="1" applyProtection="1">
      <alignment horizontal="center" vertical="center"/>
      <protection locked="0"/>
    </xf>
    <xf numFmtId="0" fontId="51" fillId="7" borderId="4" xfId="0" quotePrefix="1" applyFont="1" applyFill="1" applyBorder="1" applyAlignment="1" applyProtection="1">
      <alignment horizontal="center" vertical="center"/>
      <protection locked="0"/>
    </xf>
    <xf numFmtId="0" fontId="51" fillId="7" borderId="2" xfId="0" quotePrefix="1" applyFont="1" applyFill="1" applyBorder="1" applyAlignment="1" applyProtection="1">
      <alignment horizontal="center" vertical="center"/>
      <protection locked="0"/>
    </xf>
    <xf numFmtId="0" fontId="28" fillId="3" borderId="3" xfId="0" applyFont="1" applyFill="1" applyBorder="1" applyAlignment="1">
      <alignment horizontal="left" vertical="center"/>
    </xf>
    <xf numFmtId="0" fontId="28" fillId="3" borderId="4" xfId="0" applyFont="1" applyFill="1" applyBorder="1" applyAlignment="1">
      <alignment horizontal="left" vertical="center"/>
    </xf>
    <xf numFmtId="0" fontId="28" fillId="3" borderId="2" xfId="0" applyFont="1" applyFill="1" applyBorder="1" applyAlignment="1">
      <alignment horizontal="left" vertical="center"/>
    </xf>
    <xf numFmtId="0" fontId="23" fillId="3" borderId="3" xfId="0" applyFont="1" applyFill="1" applyBorder="1" applyAlignment="1">
      <alignment horizontal="left" vertical="top" wrapText="1"/>
    </xf>
    <xf numFmtId="0" fontId="23" fillId="3" borderId="4" xfId="0" applyFont="1" applyFill="1" applyBorder="1" applyAlignment="1">
      <alignment horizontal="left" vertical="top" wrapText="1"/>
    </xf>
    <xf numFmtId="0" fontId="23" fillId="3" borderId="2" xfId="0" applyFont="1" applyFill="1" applyBorder="1" applyAlignment="1">
      <alignment horizontal="left" vertical="top" wrapText="1"/>
    </xf>
    <xf numFmtId="0" fontId="28" fillId="2" borderId="3" xfId="0" applyFont="1" applyFill="1" applyBorder="1" applyAlignment="1">
      <alignment vertical="center"/>
    </xf>
    <xf numFmtId="0" fontId="28" fillId="2" borderId="4" xfId="0" applyFont="1" applyFill="1" applyBorder="1" applyAlignment="1">
      <alignment vertical="center"/>
    </xf>
    <xf numFmtId="0" fontId="28" fillId="2" borderId="2" xfId="0" applyFont="1" applyFill="1" applyBorder="1" applyAlignment="1">
      <alignment vertical="center"/>
    </xf>
    <xf numFmtId="0" fontId="15" fillId="5" borderId="3" xfId="0" applyFont="1" applyFill="1" applyBorder="1" applyAlignment="1" applyProtection="1">
      <alignment vertical="center" wrapText="1"/>
      <protection locked="0"/>
    </xf>
    <xf numFmtId="0" fontId="15" fillId="5" borderId="4" xfId="0" applyFont="1" applyFill="1" applyBorder="1" applyAlignment="1" applyProtection="1">
      <alignment vertical="center" wrapText="1"/>
      <protection locked="0"/>
    </xf>
    <xf numFmtId="0" fontId="15" fillId="5" borderId="2" xfId="0" applyFont="1" applyFill="1" applyBorder="1" applyAlignment="1" applyProtection="1">
      <alignment vertical="center" wrapText="1"/>
      <protection locked="0"/>
    </xf>
    <xf numFmtId="0" fontId="15" fillId="3" borderId="4" xfId="0" applyFont="1" applyFill="1" applyBorder="1" applyAlignment="1">
      <alignment horizontal="center" vertical="center"/>
    </xf>
    <xf numFmtId="0" fontId="30" fillId="0" borderId="8" xfId="0" applyFont="1" applyBorder="1" applyAlignment="1">
      <alignment horizontal="left" vertical="top" wrapText="1"/>
    </xf>
    <xf numFmtId="0" fontId="30" fillId="0" borderId="0" xfId="0" applyFont="1" applyAlignment="1">
      <alignment horizontal="left" vertical="top" wrapText="1"/>
    </xf>
    <xf numFmtId="0" fontId="32" fillId="2" borderId="3" xfId="0" applyFont="1" applyFill="1" applyBorder="1" applyAlignment="1">
      <alignment horizontal="left" vertical="center"/>
    </xf>
    <xf numFmtId="0" fontId="32" fillId="2" borderId="4" xfId="0" applyFont="1" applyFill="1" applyBorder="1" applyAlignment="1">
      <alignment horizontal="left" vertical="center"/>
    </xf>
    <xf numFmtId="0" fontId="32" fillId="2" borderId="2" xfId="0" applyFont="1" applyFill="1" applyBorder="1" applyAlignment="1">
      <alignment horizontal="left" vertical="center"/>
    </xf>
    <xf numFmtId="0" fontId="28" fillId="3" borderId="1" xfId="0" applyFont="1" applyFill="1" applyBorder="1" applyAlignment="1">
      <alignment horizontal="right" vertical="center"/>
    </xf>
    <xf numFmtId="0" fontId="19" fillId="3" borderId="3" xfId="0" applyFont="1" applyFill="1" applyBorder="1" applyAlignment="1">
      <alignment horizontal="left" vertical="center"/>
    </xf>
    <xf numFmtId="0" fontId="19" fillId="3" borderId="4" xfId="0" applyFont="1" applyFill="1" applyBorder="1" applyAlignment="1">
      <alignment horizontal="left" vertical="center"/>
    </xf>
    <xf numFmtId="0" fontId="19" fillId="3" borderId="2" xfId="0" applyFont="1" applyFill="1" applyBorder="1" applyAlignment="1">
      <alignment horizontal="left" vertical="center"/>
    </xf>
    <xf numFmtId="0" fontId="23" fillId="2" borderId="1" xfId="0" applyFont="1" applyFill="1" applyBorder="1" applyAlignment="1">
      <alignment horizontal="right" vertical="center"/>
    </xf>
    <xf numFmtId="0" fontId="23" fillId="5" borderId="1" xfId="0" applyFont="1" applyFill="1" applyBorder="1" applyAlignment="1" applyProtection="1">
      <alignment horizontal="right" vertical="center"/>
      <protection locked="0"/>
    </xf>
    <xf numFmtId="0" fontId="23" fillId="3" borderId="1" xfId="0" applyFont="1" applyFill="1" applyBorder="1" applyAlignment="1">
      <alignment horizontal="right" vertical="center"/>
    </xf>
    <xf numFmtId="0" fontId="28" fillId="3" borderId="3" xfId="0" applyFont="1" applyFill="1" applyBorder="1" applyAlignment="1">
      <alignment horizontal="center"/>
    </xf>
    <xf numFmtId="0" fontId="28" fillId="3" borderId="4" xfId="0" applyFont="1" applyFill="1" applyBorder="1" applyAlignment="1">
      <alignment horizontal="center"/>
    </xf>
    <xf numFmtId="0" fontId="28" fillId="3" borderId="2" xfId="0" applyFont="1" applyFill="1" applyBorder="1" applyAlignment="1">
      <alignment horizontal="center"/>
    </xf>
    <xf numFmtId="0" fontId="28" fillId="3" borderId="1"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2" xfId="0" applyFont="1" applyFill="1" applyBorder="1" applyAlignment="1">
      <alignment horizontal="center" vertical="center"/>
    </xf>
    <xf numFmtId="0" fontId="24" fillId="3" borderId="3" xfId="0" applyFont="1" applyFill="1" applyBorder="1" applyAlignment="1">
      <alignment horizontal="left" vertical="center" wrapText="1"/>
    </xf>
    <xf numFmtId="0" fontId="24" fillId="3" borderId="4" xfId="0" applyFont="1" applyFill="1" applyBorder="1" applyAlignment="1">
      <alignment horizontal="left" vertical="center" wrapText="1"/>
    </xf>
    <xf numFmtId="0" fontId="24" fillId="3" borderId="2" xfId="0" applyFont="1" applyFill="1" applyBorder="1" applyAlignment="1">
      <alignment horizontal="left" vertical="center" wrapText="1"/>
    </xf>
    <xf numFmtId="0" fontId="24" fillId="3" borderId="1" xfId="0" applyFont="1" applyFill="1" applyBorder="1" applyAlignment="1">
      <alignment horizontal="center" vertical="center"/>
    </xf>
    <xf numFmtId="0" fontId="16" fillId="3" borderId="3" xfId="0" applyFont="1" applyFill="1" applyBorder="1" applyAlignment="1">
      <alignment horizontal="left" wrapText="1"/>
    </xf>
    <xf numFmtId="0" fontId="16" fillId="3" borderId="4" xfId="0" applyFont="1" applyFill="1" applyBorder="1" applyAlignment="1">
      <alignment horizontal="left" wrapText="1"/>
    </xf>
    <xf numFmtId="0" fontId="16" fillId="3" borderId="2" xfId="0" applyFont="1" applyFill="1" applyBorder="1" applyAlignment="1">
      <alignment horizontal="left" wrapText="1"/>
    </xf>
    <xf numFmtId="0" fontId="23" fillId="5" borderId="3" xfId="0" applyFont="1" applyFill="1" applyBorder="1" applyAlignment="1" applyProtection="1">
      <alignment vertical="center" wrapText="1"/>
      <protection locked="0"/>
    </xf>
    <xf numFmtId="0" fontId="23" fillId="5" borderId="4" xfId="0" applyFont="1" applyFill="1" applyBorder="1" applyAlignment="1" applyProtection="1">
      <alignment vertical="center" wrapText="1"/>
      <protection locked="0"/>
    </xf>
    <xf numFmtId="0" fontId="23" fillId="5" borderId="2" xfId="0" applyFont="1" applyFill="1" applyBorder="1" applyAlignment="1" applyProtection="1">
      <alignment vertical="center" wrapText="1"/>
      <protection locked="0"/>
    </xf>
    <xf numFmtId="0" fontId="16" fillId="3" borderId="3" xfId="0" applyFont="1" applyFill="1" applyBorder="1" applyAlignment="1">
      <alignment horizontal="left" vertical="top" wrapText="1"/>
    </xf>
    <xf numFmtId="0" fontId="16" fillId="3" borderId="4" xfId="0" applyFont="1" applyFill="1" applyBorder="1" applyAlignment="1">
      <alignment horizontal="left" vertical="top" wrapText="1"/>
    </xf>
    <xf numFmtId="0" fontId="16" fillId="3" borderId="2" xfId="0" applyFont="1" applyFill="1" applyBorder="1" applyAlignment="1">
      <alignment horizontal="left" vertical="top" wrapText="1"/>
    </xf>
    <xf numFmtId="0" fontId="16" fillId="3" borderId="3" xfId="0" applyFont="1" applyFill="1" applyBorder="1" applyAlignment="1">
      <alignment vertical="center" wrapText="1"/>
    </xf>
    <xf numFmtId="0" fontId="16" fillId="3" borderId="4" xfId="0" applyFont="1" applyFill="1" applyBorder="1" applyAlignment="1">
      <alignment vertical="center" wrapText="1"/>
    </xf>
    <xf numFmtId="0" fontId="16" fillId="3" borderId="2" xfId="0" applyFont="1" applyFill="1" applyBorder="1" applyAlignment="1">
      <alignment vertical="center" wrapText="1"/>
    </xf>
    <xf numFmtId="0" fontId="28" fillId="3" borderId="3" xfId="0" applyFont="1" applyFill="1" applyBorder="1" applyAlignment="1">
      <alignment horizontal="center" vertical="top" wrapText="1"/>
    </xf>
    <xf numFmtId="0" fontId="28" fillId="3" borderId="4" xfId="0" applyFont="1" applyFill="1" applyBorder="1" applyAlignment="1">
      <alignment horizontal="center" vertical="top" wrapText="1"/>
    </xf>
    <xf numFmtId="0" fontId="28" fillId="3" borderId="2" xfId="0" applyFont="1" applyFill="1" applyBorder="1" applyAlignment="1">
      <alignment horizontal="center" vertical="top" wrapText="1"/>
    </xf>
    <xf numFmtId="0" fontId="24" fillId="0" borderId="0" xfId="0" applyFont="1" applyAlignment="1">
      <alignment horizontal="left" vertical="center"/>
    </xf>
    <xf numFmtId="0" fontId="24" fillId="0" borderId="3" xfId="0" applyFont="1" applyBorder="1" applyAlignment="1" applyProtection="1">
      <alignment horizontal="center" vertical="center"/>
      <protection locked="0"/>
    </xf>
    <xf numFmtId="0" fontId="24" fillId="0" borderId="4" xfId="0" applyFont="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0" fontId="24" fillId="0" borderId="0" xfId="0" applyFont="1" applyAlignment="1">
      <alignment horizontal="center" vertical="center"/>
    </xf>
    <xf numFmtId="0" fontId="24" fillId="0" borderId="7" xfId="0" applyFont="1" applyBorder="1" applyAlignment="1">
      <alignment horizontal="center" vertical="center"/>
    </xf>
    <xf numFmtId="0" fontId="24" fillId="3" borderId="5" xfId="0" applyFont="1" applyFill="1" applyBorder="1" applyAlignment="1">
      <alignment horizontal="left"/>
    </xf>
    <xf numFmtId="0" fontId="24" fillId="3" borderId="0" xfId="0" applyFont="1" applyFill="1" applyAlignment="1">
      <alignment horizontal="left"/>
    </xf>
    <xf numFmtId="0" fontId="24" fillId="3" borderId="7" xfId="0" applyFont="1" applyFill="1" applyBorder="1" applyAlignment="1">
      <alignment horizontal="left"/>
    </xf>
    <xf numFmtId="0" fontId="24" fillId="3" borderId="5" xfId="0" applyFont="1" applyFill="1" applyBorder="1" applyAlignment="1">
      <alignment horizontal="left" wrapText="1"/>
    </xf>
    <xf numFmtId="0" fontId="24" fillId="3" borderId="0" xfId="0" applyFont="1" applyFill="1" applyAlignment="1">
      <alignment horizontal="left" wrapText="1"/>
    </xf>
    <xf numFmtId="0" fontId="24" fillId="3" borderId="7" xfId="0" applyFont="1" applyFill="1" applyBorder="1" applyAlignment="1">
      <alignment horizontal="left" wrapText="1"/>
    </xf>
    <xf numFmtId="0" fontId="24" fillId="3" borderId="5" xfId="0" applyFont="1" applyFill="1" applyBorder="1" applyAlignment="1">
      <alignment horizontal="left" vertical="top"/>
    </xf>
    <xf numFmtId="0" fontId="24" fillId="3" borderId="0" xfId="0" applyFont="1" applyFill="1" applyAlignment="1">
      <alignment horizontal="left" vertical="top"/>
    </xf>
    <xf numFmtId="0" fontId="24" fillId="3" borderId="7" xfId="0" applyFont="1" applyFill="1" applyBorder="1" applyAlignment="1">
      <alignment horizontal="left" vertical="top"/>
    </xf>
    <xf numFmtId="0" fontId="24" fillId="3" borderId="5" xfId="0" applyFont="1" applyFill="1" applyBorder="1" applyAlignment="1">
      <alignment horizontal="left" vertical="top" wrapText="1"/>
    </xf>
    <xf numFmtId="0" fontId="24" fillId="3" borderId="0" xfId="0" applyFont="1" applyFill="1" applyAlignment="1">
      <alignment horizontal="left" vertical="top" wrapText="1"/>
    </xf>
    <xf numFmtId="0" fontId="24" fillId="3" borderId="7" xfId="0" applyFont="1" applyFill="1" applyBorder="1" applyAlignment="1">
      <alignment horizontal="left" vertical="top" wrapText="1"/>
    </xf>
    <xf numFmtId="0" fontId="43" fillId="3" borderId="12" xfId="0" applyFont="1" applyFill="1" applyBorder="1" applyAlignment="1">
      <alignment horizontal="left"/>
    </xf>
    <xf numFmtId="0" fontId="43" fillId="3" borderId="9" xfId="0" applyFont="1" applyFill="1" applyBorder="1" applyAlignment="1">
      <alignment horizontal="left"/>
    </xf>
    <xf numFmtId="0" fontId="43" fillId="3" borderId="13" xfId="0" applyFont="1" applyFill="1" applyBorder="1" applyAlignment="1">
      <alignment horizontal="left"/>
    </xf>
    <xf numFmtId="0" fontId="44" fillId="0" borderId="0" xfId="0" applyFont="1" applyAlignment="1">
      <alignment horizontal="left" vertical="center"/>
    </xf>
    <xf numFmtId="0" fontId="44" fillId="0" borderId="0" xfId="0" applyFont="1" applyAlignment="1">
      <alignment horizontal="left" vertical="center" wrapText="1"/>
    </xf>
    <xf numFmtId="0" fontId="65" fillId="3" borderId="0" xfId="0" applyFont="1" applyFill="1" applyAlignment="1">
      <alignment horizontal="left" wrapText="1"/>
    </xf>
    <xf numFmtId="0" fontId="45" fillId="0" borderId="0" xfId="0" applyFont="1" applyAlignment="1">
      <alignment horizontal="center" vertical="center"/>
    </xf>
    <xf numFmtId="0" fontId="45" fillId="0" borderId="5" xfId="0" applyFont="1" applyBorder="1" applyAlignment="1">
      <alignment horizontal="left" vertical="center"/>
    </xf>
    <xf numFmtId="0" fontId="45" fillId="0" borderId="0" xfId="0" applyFont="1" applyAlignment="1">
      <alignment horizontal="left" vertical="center"/>
    </xf>
    <xf numFmtId="0" fontId="45" fillId="0" borderId="0" xfId="0" applyFont="1" applyAlignment="1">
      <alignment horizontal="left" vertical="center" wrapText="1"/>
    </xf>
    <xf numFmtId="0" fontId="24" fillId="0" borderId="3" xfId="0" applyFont="1" applyBorder="1" applyAlignment="1" applyProtection="1">
      <alignment horizontal="left" vertical="center"/>
      <protection locked="0"/>
    </xf>
    <xf numFmtId="0" fontId="24" fillId="0" borderId="4" xfId="0" applyFont="1" applyBorder="1" applyAlignment="1" applyProtection="1">
      <alignment horizontal="left" vertical="center"/>
      <protection locked="0"/>
    </xf>
    <xf numFmtId="0" fontId="24" fillId="0" borderId="2" xfId="0" applyFont="1" applyBorder="1" applyAlignment="1" applyProtection="1">
      <alignment horizontal="left" vertical="center"/>
      <protection locked="0"/>
    </xf>
    <xf numFmtId="0" fontId="16" fillId="3" borderId="8" xfId="0" applyFont="1" applyFill="1" applyBorder="1" applyAlignment="1">
      <alignment horizontal="center"/>
    </xf>
    <xf numFmtId="0" fontId="24" fillId="0" borderId="3" xfId="0" applyFont="1" applyBorder="1" applyAlignment="1" applyProtection="1">
      <alignment horizontal="right" vertical="center"/>
      <protection locked="0"/>
    </xf>
    <xf numFmtId="0" fontId="24" fillId="0" borderId="4" xfId="0" applyFont="1" applyBorder="1" applyAlignment="1" applyProtection="1">
      <alignment horizontal="right" vertical="center"/>
      <protection locked="0"/>
    </xf>
    <xf numFmtId="0" fontId="24" fillId="0" borderId="0" xfId="0" applyFont="1" applyAlignment="1">
      <alignment horizontal="left"/>
    </xf>
    <xf numFmtId="0" fontId="24" fillId="3" borderId="3"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2" xfId="0" applyFont="1" applyFill="1" applyBorder="1" applyAlignment="1">
      <alignment horizontal="center" vertical="center"/>
    </xf>
    <xf numFmtId="0" fontId="24" fillId="3" borderId="14" xfId="0" applyFont="1" applyFill="1" applyBorder="1" applyAlignment="1">
      <alignment horizontal="center" vertical="center"/>
    </xf>
    <xf numFmtId="0" fontId="43" fillId="3" borderId="3" xfId="0" applyFont="1" applyFill="1" applyBorder="1" applyAlignment="1">
      <alignment horizontal="left" vertical="center"/>
    </xf>
    <xf numFmtId="0" fontId="43" fillId="3" borderId="4" xfId="0" applyFont="1" applyFill="1" applyBorder="1" applyAlignment="1">
      <alignment horizontal="left" vertical="center"/>
    </xf>
    <xf numFmtId="0" fontId="43" fillId="3" borderId="2" xfId="0" applyFont="1" applyFill="1" applyBorder="1" applyAlignment="1">
      <alignment horizontal="left" vertical="center"/>
    </xf>
    <xf numFmtId="0" fontId="43" fillId="0" borderId="0" xfId="0" applyFont="1" applyAlignment="1">
      <alignment horizontal="center"/>
    </xf>
    <xf numFmtId="0" fontId="24" fillId="0" borderId="0" xfId="0" applyFont="1" applyAlignment="1">
      <alignment horizontal="center"/>
    </xf>
    <xf numFmtId="0" fontId="43" fillId="3" borderId="1" xfId="0" applyFont="1" applyFill="1" applyBorder="1" applyAlignment="1">
      <alignment horizontal="center" vertical="center"/>
    </xf>
    <xf numFmtId="0" fontId="24" fillId="0" borderId="7" xfId="0" applyFont="1" applyBorder="1" applyAlignment="1">
      <alignment horizontal="left" vertical="center"/>
    </xf>
    <xf numFmtId="0" fontId="24" fillId="3" borderId="10" xfId="0" applyFont="1" applyFill="1" applyBorder="1" applyAlignment="1">
      <alignment horizontal="center" vertical="center"/>
    </xf>
    <xf numFmtId="0" fontId="24" fillId="3" borderId="8" xfId="0" applyFont="1" applyFill="1" applyBorder="1" applyAlignment="1">
      <alignment horizontal="center" vertical="center"/>
    </xf>
    <xf numFmtId="0" fontId="24" fillId="3" borderId="11" xfId="0" applyFont="1" applyFill="1" applyBorder="1" applyAlignment="1">
      <alignment horizontal="center" vertical="center"/>
    </xf>
    <xf numFmtId="0" fontId="24" fillId="3" borderId="10" xfId="0" applyFont="1" applyFill="1" applyBorder="1" applyAlignment="1">
      <alignment horizontal="center"/>
    </xf>
    <xf numFmtId="0" fontId="24" fillId="3" borderId="8" xfId="0" applyFont="1" applyFill="1" applyBorder="1" applyAlignment="1">
      <alignment horizontal="center"/>
    </xf>
    <xf numFmtId="0" fontId="24" fillId="3" borderId="3" xfId="0" applyFont="1" applyFill="1" applyBorder="1" applyAlignment="1">
      <alignment horizontal="center"/>
    </xf>
    <xf numFmtId="0" fontId="24" fillId="3" borderId="4" xfId="0" applyFont="1" applyFill="1" applyBorder="1" applyAlignment="1">
      <alignment horizontal="center"/>
    </xf>
    <xf numFmtId="0" fontId="24" fillId="3" borderId="11" xfId="0" applyFont="1" applyFill="1" applyBorder="1" applyAlignment="1">
      <alignment horizont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4" fillId="3" borderId="12" xfId="0" applyFont="1" applyFill="1" applyBorder="1" applyAlignment="1">
      <alignment horizontal="center" vertical="center"/>
    </xf>
    <xf numFmtId="0" fontId="24" fillId="3" borderId="9" xfId="0" applyFont="1" applyFill="1" applyBorder="1" applyAlignment="1">
      <alignment horizontal="center" vertical="center"/>
    </xf>
    <xf numFmtId="0" fontId="24" fillId="3" borderId="2" xfId="0" applyFont="1" applyFill="1" applyBorder="1" applyAlignment="1">
      <alignment horizontal="center"/>
    </xf>
    <xf numFmtId="0" fontId="28" fillId="0" borderId="3" xfId="0" applyFont="1" applyBorder="1" applyAlignment="1">
      <alignment horizontal="center"/>
    </xf>
    <xf numFmtId="0" fontId="28" fillId="0" borderId="4" xfId="0" applyFont="1" applyBorder="1" applyAlignment="1">
      <alignment horizontal="center"/>
    </xf>
    <xf numFmtId="0" fontId="28" fillId="0" borderId="2" xfId="0" applyFont="1" applyBorder="1" applyAlignment="1">
      <alignment horizontal="center"/>
    </xf>
    <xf numFmtId="0" fontId="23" fillId="2" borderId="1" xfId="0" applyFont="1" applyFill="1" applyBorder="1" applyAlignment="1">
      <alignment horizontal="center"/>
    </xf>
    <xf numFmtId="0" fontId="23" fillId="0" borderId="1" xfId="0" applyFont="1" applyBorder="1" applyAlignment="1">
      <alignment horizontal="center"/>
    </xf>
    <xf numFmtId="0" fontId="28" fillId="3" borderId="3" xfId="0" applyFont="1" applyFill="1" applyBorder="1" applyAlignment="1">
      <alignment horizontal="center" vertical="center"/>
    </xf>
    <xf numFmtId="0" fontId="28" fillId="3" borderId="4" xfId="0" applyFont="1" applyFill="1" applyBorder="1" applyAlignment="1">
      <alignment horizontal="center" vertical="center"/>
    </xf>
    <xf numFmtId="0" fontId="28" fillId="3" borderId="2" xfId="0" applyFont="1" applyFill="1" applyBorder="1" applyAlignment="1">
      <alignment horizontal="center" vertical="center"/>
    </xf>
    <xf numFmtId="0" fontId="24" fillId="3" borderId="3" xfId="0" applyFont="1" applyFill="1" applyBorder="1" applyAlignment="1">
      <alignment horizontal="left"/>
    </xf>
    <xf numFmtId="0" fontId="24" fillId="3" borderId="4" xfId="0" applyFont="1" applyFill="1" applyBorder="1" applyAlignment="1">
      <alignment horizontal="left"/>
    </xf>
    <xf numFmtId="0" fontId="24" fillId="3" borderId="2" xfId="0" applyFont="1" applyFill="1" applyBorder="1" applyAlignment="1">
      <alignment horizontal="left"/>
    </xf>
    <xf numFmtId="0" fontId="24" fillId="3" borderId="10" xfId="0" applyFont="1" applyFill="1" applyBorder="1" applyAlignment="1">
      <alignment horizontal="left"/>
    </xf>
    <xf numFmtId="0" fontId="24" fillId="3" borderId="8" xfId="0" applyFont="1" applyFill="1" applyBorder="1" applyAlignment="1">
      <alignment horizontal="left"/>
    </xf>
    <xf numFmtId="0" fontId="24" fillId="3" borderId="11" xfId="0" applyFont="1" applyFill="1" applyBorder="1" applyAlignment="1">
      <alignment horizontal="left"/>
    </xf>
    <xf numFmtId="0" fontId="43" fillId="3" borderId="3" xfId="0" applyFont="1" applyFill="1" applyBorder="1" applyAlignment="1">
      <alignment horizontal="left" vertical="center" wrapText="1"/>
    </xf>
    <xf numFmtId="0" fontId="43" fillId="3" borderId="4" xfId="0" applyFont="1" applyFill="1" applyBorder="1" applyAlignment="1">
      <alignment horizontal="left" vertical="center" wrapText="1"/>
    </xf>
    <xf numFmtId="0" fontId="43" fillId="3" borderId="2" xfId="0" applyFont="1" applyFill="1" applyBorder="1" applyAlignment="1">
      <alignment horizontal="left" vertical="center" wrapText="1"/>
    </xf>
    <xf numFmtId="0" fontId="61" fillId="3" borderId="3" xfId="0" applyFont="1" applyFill="1" applyBorder="1" applyAlignment="1">
      <alignment horizontal="center" vertical="center"/>
    </xf>
    <xf numFmtId="0" fontId="61" fillId="3" borderId="4" xfId="0" applyFont="1" applyFill="1" applyBorder="1" applyAlignment="1">
      <alignment horizontal="center" vertical="center"/>
    </xf>
    <xf numFmtId="0" fontId="61" fillId="3" borderId="2" xfId="0" applyFont="1" applyFill="1" applyBorder="1" applyAlignment="1">
      <alignment horizontal="center" vertical="center"/>
    </xf>
    <xf numFmtId="0" fontId="24" fillId="3" borderId="12" xfId="0" applyFont="1" applyFill="1" applyBorder="1" applyAlignment="1">
      <alignment horizontal="center" vertical="top"/>
    </xf>
    <xf numFmtId="0" fontId="24" fillId="3" borderId="9" xfId="0" applyFont="1" applyFill="1" applyBorder="1" applyAlignment="1">
      <alignment horizontal="center" vertical="top"/>
    </xf>
    <xf numFmtId="0" fontId="24" fillId="6" borderId="14" xfId="0" applyFont="1" applyFill="1" applyBorder="1" applyAlignment="1" applyProtection="1">
      <alignment horizontal="center" vertical="center"/>
      <protection locked="0"/>
    </xf>
    <xf numFmtId="0" fontId="24" fillId="3" borderId="5" xfId="0" applyFont="1" applyFill="1" applyBorder="1" applyAlignment="1">
      <alignment horizontal="left" vertical="center"/>
    </xf>
    <xf numFmtId="0" fontId="24" fillId="3" borderId="0" xfId="0" applyFont="1" applyFill="1" applyAlignment="1">
      <alignment horizontal="left" vertical="center"/>
    </xf>
    <xf numFmtId="0" fontId="24" fillId="3" borderId="7" xfId="0" applyFont="1" applyFill="1" applyBorder="1" applyAlignment="1">
      <alignment horizontal="left" vertical="center"/>
    </xf>
    <xf numFmtId="0" fontId="24" fillId="3" borderId="5" xfId="0" applyFont="1" applyFill="1" applyBorder="1" applyAlignment="1">
      <alignment horizontal="left" vertical="center" wrapText="1"/>
    </xf>
    <xf numFmtId="0" fontId="24" fillId="3" borderId="0" xfId="0" applyFont="1" applyFill="1" applyAlignment="1">
      <alignment horizontal="left" vertical="center" wrapText="1"/>
    </xf>
    <xf numFmtId="0" fontId="24" fillId="3" borderId="7" xfId="0" applyFont="1" applyFill="1" applyBorder="1" applyAlignment="1">
      <alignment horizontal="left" vertical="center" wrapText="1"/>
    </xf>
    <xf numFmtId="0" fontId="59" fillId="3" borderId="3" xfId="0" applyFont="1" applyFill="1" applyBorder="1" applyAlignment="1">
      <alignment horizontal="center"/>
    </xf>
    <xf numFmtId="0" fontId="59" fillId="3" borderId="4" xfId="0" applyFont="1" applyFill="1" applyBorder="1" applyAlignment="1">
      <alignment horizontal="center"/>
    </xf>
    <xf numFmtId="0" fontId="59" fillId="3" borderId="2" xfId="0" applyFont="1" applyFill="1" applyBorder="1" applyAlignment="1">
      <alignment horizontal="center"/>
    </xf>
    <xf numFmtId="0" fontId="16" fillId="0" borderId="3" xfId="0" applyFont="1" applyBorder="1" applyAlignment="1">
      <alignment horizontal="left" wrapText="1"/>
    </xf>
    <xf numFmtId="0" fontId="16" fillId="0" borderId="4" xfId="0" applyFont="1" applyBorder="1" applyAlignment="1">
      <alignment horizontal="left" wrapText="1"/>
    </xf>
    <xf numFmtId="0" fontId="16" fillId="0" borderId="2" xfId="0" applyFont="1" applyBorder="1" applyAlignment="1">
      <alignment horizontal="left" wrapText="1"/>
    </xf>
    <xf numFmtId="0" fontId="16" fillId="3" borderId="5" xfId="0" applyFont="1" applyFill="1" applyBorder="1" applyAlignment="1">
      <alignment horizontal="left" vertical="top" wrapText="1"/>
    </xf>
    <xf numFmtId="0" fontId="16" fillId="3" borderId="0" xfId="0" applyFont="1" applyFill="1" applyAlignment="1">
      <alignment horizontal="left" vertical="top" wrapText="1"/>
    </xf>
    <xf numFmtId="0" fontId="43" fillId="3" borderId="10" xfId="0" applyFont="1" applyFill="1" applyBorder="1" applyAlignment="1">
      <alignment horizontal="left" vertical="center" wrapText="1"/>
    </xf>
    <xf numFmtId="0" fontId="43" fillId="3" borderId="8" xfId="0" applyFont="1" applyFill="1" applyBorder="1" applyAlignment="1">
      <alignment horizontal="left" vertical="center" wrapText="1"/>
    </xf>
    <xf numFmtId="0" fontId="43" fillId="3" borderId="11" xfId="0" applyFont="1" applyFill="1" applyBorder="1" applyAlignment="1">
      <alignment horizontal="left" vertical="center" wrapText="1"/>
    </xf>
    <xf numFmtId="0" fontId="24" fillId="3" borderId="13" xfId="0" applyFont="1" applyFill="1" applyBorder="1" applyAlignment="1">
      <alignment horizontal="center" vertical="center"/>
    </xf>
    <xf numFmtId="0" fontId="60" fillId="3" borderId="12" xfId="0" applyFont="1" applyFill="1" applyBorder="1" applyAlignment="1">
      <alignment horizontal="center" vertical="center" wrapText="1"/>
    </xf>
    <xf numFmtId="0" fontId="60" fillId="3" borderId="9" xfId="0" applyFont="1" applyFill="1" applyBorder="1" applyAlignment="1">
      <alignment horizontal="center" vertical="center" wrapText="1"/>
    </xf>
    <xf numFmtId="0" fontId="24" fillId="3" borderId="8" xfId="0" applyFont="1" applyFill="1" applyBorder="1" applyAlignment="1">
      <alignment horizontal="left" vertical="center"/>
    </xf>
    <xf numFmtId="0" fontId="19" fillId="3" borderId="3" xfId="0" applyFont="1" applyFill="1" applyBorder="1" applyAlignment="1">
      <alignment horizontal="left" vertical="center" wrapText="1"/>
    </xf>
    <xf numFmtId="0" fontId="19" fillId="3" borderId="4" xfId="0" applyFont="1" applyFill="1" applyBorder="1" applyAlignment="1">
      <alignment horizontal="left" vertical="center" wrapText="1"/>
    </xf>
    <xf numFmtId="0" fontId="19" fillId="3" borderId="2" xfId="0" applyFont="1" applyFill="1" applyBorder="1" applyAlignment="1">
      <alignment horizontal="left" vertical="center" wrapText="1"/>
    </xf>
    <xf numFmtId="0" fontId="28" fillId="5" borderId="1" xfId="0" applyFont="1" applyFill="1" applyBorder="1" applyAlignment="1" applyProtection="1">
      <alignment horizontal="right" vertical="center"/>
      <protection locked="0"/>
    </xf>
    <xf numFmtId="0" fontId="4" fillId="3" borderId="8" xfId="0" applyFont="1" applyFill="1" applyBorder="1" applyAlignment="1">
      <alignment horizontal="center" vertical="center"/>
    </xf>
    <xf numFmtId="0" fontId="23" fillId="5" borderId="3" xfId="0" applyFont="1" applyFill="1" applyBorder="1" applyAlignment="1" applyProtection="1">
      <alignment horizontal="right" vertical="center"/>
      <protection locked="0"/>
    </xf>
    <xf numFmtId="0" fontId="23" fillId="2" borderId="10" xfId="0" applyFont="1" applyFill="1" applyBorder="1" applyAlignment="1">
      <alignment horizontal="right" vertical="center"/>
    </xf>
    <xf numFmtId="0" fontId="23" fillId="2" borderId="8" xfId="0" applyFont="1" applyFill="1" applyBorder="1" applyAlignment="1">
      <alignment horizontal="right" vertical="center"/>
    </xf>
    <xf numFmtId="0" fontId="23" fillId="2" borderId="11" xfId="0" applyFont="1" applyFill="1" applyBorder="1" applyAlignment="1">
      <alignment horizontal="right" vertical="center"/>
    </xf>
    <xf numFmtId="0" fontId="15" fillId="0" borderId="1" xfId="0" applyFont="1" applyBorder="1" applyAlignment="1">
      <alignment horizontal="right" vertical="center"/>
    </xf>
    <xf numFmtId="0" fontId="32" fillId="2" borderId="3" xfId="0" applyFont="1" applyFill="1" applyBorder="1" applyAlignment="1">
      <alignment horizontal="center" vertical="top"/>
    </xf>
    <xf numFmtId="0" fontId="32" fillId="2" borderId="4" xfId="0" applyFont="1" applyFill="1" applyBorder="1" applyAlignment="1">
      <alignment horizontal="center" vertical="top"/>
    </xf>
    <xf numFmtId="0" fontId="32" fillId="2" borderId="2" xfId="0" applyFont="1" applyFill="1" applyBorder="1" applyAlignment="1">
      <alignment horizontal="center" vertical="top"/>
    </xf>
    <xf numFmtId="0" fontId="32" fillId="2" borderId="1" xfId="0" applyFont="1" applyFill="1" applyBorder="1" applyAlignment="1">
      <alignment horizontal="center" vertical="center" wrapText="1"/>
    </xf>
    <xf numFmtId="0" fontId="32" fillId="2" borderId="12" xfId="0" applyFont="1" applyFill="1" applyBorder="1" applyAlignment="1">
      <alignment horizontal="right" vertical="center"/>
    </xf>
    <xf numFmtId="0" fontId="32" fillId="2" borderId="9" xfId="0" applyFont="1" applyFill="1" applyBorder="1" applyAlignment="1">
      <alignment horizontal="right" vertical="center"/>
    </xf>
    <xf numFmtId="0" fontId="32" fillId="2" borderId="13" xfId="0" applyFont="1" applyFill="1" applyBorder="1" applyAlignment="1">
      <alignment horizontal="right" vertical="center"/>
    </xf>
    <xf numFmtId="0" fontId="23" fillId="5" borderId="14" xfId="0" applyFont="1" applyFill="1" applyBorder="1" applyAlignment="1" applyProtection="1">
      <alignment horizontal="right" vertical="center"/>
      <protection locked="0"/>
    </xf>
    <xf numFmtId="0" fontId="28" fillId="0" borderId="3" xfId="0" applyFont="1" applyBorder="1" applyAlignment="1">
      <alignment horizontal="left" vertical="center"/>
    </xf>
    <xf numFmtId="0" fontId="28" fillId="0" borderId="4" xfId="0" applyFont="1" applyBorder="1" applyAlignment="1">
      <alignment horizontal="left" vertical="center"/>
    </xf>
    <xf numFmtId="0" fontId="28" fillId="0" borderId="2" xfId="0" applyFont="1" applyBorder="1" applyAlignment="1">
      <alignment horizontal="left" vertical="center"/>
    </xf>
    <xf numFmtId="0" fontId="28" fillId="0" borderId="1" xfId="0" applyFont="1" applyBorder="1" applyAlignment="1">
      <alignment horizontal="center" vertical="center"/>
    </xf>
    <xf numFmtId="0" fontId="15" fillId="5" borderId="1" xfId="0" applyFont="1" applyFill="1" applyBorder="1" applyAlignment="1" applyProtection="1">
      <alignment horizontal="right" vertical="center"/>
      <protection locked="0"/>
    </xf>
    <xf numFmtId="0" fontId="47" fillId="3" borderId="3" xfId="0" applyFont="1" applyFill="1" applyBorder="1" applyAlignment="1">
      <alignment horizontal="left" vertical="center" wrapText="1"/>
    </xf>
    <xf numFmtId="0" fontId="47" fillId="3" borderId="4" xfId="0" applyFont="1" applyFill="1" applyBorder="1" applyAlignment="1">
      <alignment horizontal="left" vertical="center" wrapText="1"/>
    </xf>
    <xf numFmtId="0" fontId="47" fillId="3" borderId="2" xfId="0" applyFont="1" applyFill="1" applyBorder="1" applyAlignment="1">
      <alignment horizontal="left" vertical="center" wrapText="1"/>
    </xf>
    <xf numFmtId="2" fontId="15" fillId="3" borderId="1" xfId="0" applyNumberFormat="1" applyFont="1" applyFill="1" applyBorder="1" applyAlignment="1">
      <alignment horizontal="right" vertical="center"/>
    </xf>
    <xf numFmtId="0" fontId="8" fillId="3" borderId="3" xfId="0" applyFont="1" applyFill="1" applyBorder="1" applyAlignment="1">
      <alignment horizontal="left" vertical="center" wrapText="1"/>
    </xf>
    <xf numFmtId="0" fontId="8" fillId="3" borderId="4" xfId="0" applyFont="1" applyFill="1" applyBorder="1" applyAlignment="1">
      <alignment horizontal="left" vertical="center" wrapText="1"/>
    </xf>
    <xf numFmtId="0" fontId="8" fillId="3" borderId="2" xfId="0" applyFont="1" applyFill="1" applyBorder="1" applyAlignment="1">
      <alignment horizontal="left" vertical="center" wrapText="1"/>
    </xf>
    <xf numFmtId="0" fontId="28" fillId="2" borderId="1" xfId="0" applyFont="1" applyFill="1" applyBorder="1" applyAlignment="1">
      <alignment horizontal="right" vertical="center"/>
    </xf>
    <xf numFmtId="0" fontId="28" fillId="3" borderId="4" xfId="0" quotePrefix="1" applyFont="1" applyFill="1" applyBorder="1" applyAlignment="1">
      <alignment horizontal="left" vertical="center"/>
    </xf>
    <xf numFmtId="0" fontId="28" fillId="3" borderId="2" xfId="0" quotePrefix="1" applyFont="1" applyFill="1" applyBorder="1" applyAlignment="1">
      <alignment horizontal="left" vertical="center"/>
    </xf>
    <xf numFmtId="164" fontId="50" fillId="5" borderId="1" xfId="0" applyNumberFormat="1" applyFont="1" applyFill="1" applyBorder="1" applyAlignment="1" applyProtection="1">
      <alignment horizontal="center" vertical="center"/>
      <protection locked="0"/>
    </xf>
    <xf numFmtId="0" fontId="23" fillId="0" borderId="0" xfId="0" applyFont="1" applyAlignment="1">
      <alignment horizontal="left" vertical="center" wrapText="1"/>
    </xf>
    <xf numFmtId="0" fontId="50" fillId="5" borderId="1" xfId="0" applyFont="1" applyFill="1" applyBorder="1" applyAlignment="1" applyProtection="1">
      <alignment horizontal="center" vertical="center"/>
      <protection locked="0"/>
    </xf>
    <xf numFmtId="0" fontId="23" fillId="3" borderId="1" xfId="0" applyFont="1" applyFill="1" applyBorder="1" applyAlignment="1">
      <alignment horizontal="center"/>
    </xf>
    <xf numFmtId="2" fontId="15" fillId="3" borderId="3" xfId="0" applyNumberFormat="1" applyFont="1" applyFill="1" applyBorder="1" applyAlignment="1">
      <alignment horizontal="right" vertical="center"/>
    </xf>
    <xf numFmtId="2" fontId="15" fillId="3" borderId="4" xfId="0" applyNumberFormat="1" applyFont="1" applyFill="1" applyBorder="1" applyAlignment="1">
      <alignment horizontal="right" vertical="center"/>
    </xf>
    <xf numFmtId="0" fontId="15" fillId="3" borderId="3" xfId="0" applyFont="1" applyFill="1" applyBorder="1" applyAlignment="1">
      <alignment horizontal="center" vertical="center"/>
    </xf>
    <xf numFmtId="0" fontId="15" fillId="3" borderId="2" xfId="0" applyFont="1" applyFill="1" applyBorder="1" applyAlignment="1">
      <alignment horizontal="center" vertical="center"/>
    </xf>
    <xf numFmtId="3" fontId="28" fillId="0" borderId="1" xfId="0" applyNumberFormat="1" applyFont="1" applyBorder="1" applyAlignment="1">
      <alignment horizontal="right" vertical="center"/>
    </xf>
    <xf numFmtId="0" fontId="12" fillId="0" borderId="0" xfId="0" applyFont="1" applyAlignment="1">
      <alignment horizontal="center"/>
    </xf>
    <xf numFmtId="0" fontId="12" fillId="0" borderId="1" xfId="0" applyFont="1" applyBorder="1" applyAlignment="1">
      <alignment horizontal="center"/>
    </xf>
    <xf numFmtId="0" fontId="34" fillId="2" borderId="10" xfId="0" applyFont="1" applyFill="1" applyBorder="1" applyAlignment="1">
      <alignment horizontal="center" vertical="top" wrapText="1"/>
    </xf>
    <xf numFmtId="0" fontId="34" fillId="2" borderId="8" xfId="0" applyFont="1" applyFill="1" applyBorder="1" applyAlignment="1">
      <alignment horizontal="center" vertical="top"/>
    </xf>
    <xf numFmtId="0" fontId="34" fillId="2" borderId="11" xfId="0" applyFont="1" applyFill="1" applyBorder="1" applyAlignment="1">
      <alignment horizontal="center" vertical="top"/>
    </xf>
    <xf numFmtId="0" fontId="34" fillId="2" borderId="12" xfId="0" applyFont="1" applyFill="1" applyBorder="1" applyAlignment="1">
      <alignment horizontal="center" vertical="top"/>
    </xf>
    <xf numFmtId="0" fontId="34" fillId="2" borderId="9" xfId="0" applyFont="1" applyFill="1" applyBorder="1" applyAlignment="1">
      <alignment horizontal="center" vertical="top"/>
    </xf>
    <xf numFmtId="0" fontId="34" fillId="2" borderId="13" xfId="0" applyFont="1" applyFill="1" applyBorder="1" applyAlignment="1">
      <alignment horizontal="center" vertical="top"/>
    </xf>
    <xf numFmtId="0" fontId="31" fillId="0" borderId="9" xfId="0" applyFont="1" applyBorder="1" applyAlignment="1">
      <alignment horizontal="center"/>
    </xf>
    <xf numFmtId="0" fontId="23" fillId="2" borderId="3" xfId="0" applyFont="1" applyFill="1" applyBorder="1" applyAlignment="1">
      <alignment horizontal="center"/>
    </xf>
    <xf numFmtId="0" fontId="23" fillId="2" borderId="4" xfId="0" applyFont="1" applyFill="1" applyBorder="1" applyAlignment="1">
      <alignment horizontal="center"/>
    </xf>
    <xf numFmtId="0" fontId="23" fillId="2" borderId="2" xfId="0" applyFont="1" applyFill="1" applyBorder="1" applyAlignment="1">
      <alignment horizontal="center"/>
    </xf>
    <xf numFmtId="0" fontId="23" fillId="0" borderId="0" xfId="0" applyFont="1" applyAlignment="1">
      <alignment horizontal="center" vertical="center"/>
    </xf>
    <xf numFmtId="16" fontId="28" fillId="3" borderId="3" xfId="0" quotePrefix="1" applyNumberFormat="1" applyFont="1" applyFill="1" applyBorder="1" applyAlignment="1">
      <alignment horizontal="center" vertical="center" wrapText="1"/>
    </xf>
    <xf numFmtId="0" fontId="28" fillId="5" borderId="3" xfId="0" applyFont="1" applyFill="1" applyBorder="1" applyAlignment="1" applyProtection="1">
      <alignment vertical="center" wrapText="1"/>
      <protection locked="0"/>
    </xf>
    <xf numFmtId="0" fontId="28" fillId="5" borderId="4" xfId="0" applyFont="1" applyFill="1" applyBorder="1" applyAlignment="1" applyProtection="1">
      <alignment vertical="center" wrapText="1"/>
      <protection locked="0"/>
    </xf>
    <xf numFmtId="0" fontId="28" fillId="5" borderId="2" xfId="0" applyFont="1" applyFill="1" applyBorder="1" applyAlignment="1" applyProtection="1">
      <alignment vertical="center" wrapText="1"/>
      <protection locked="0"/>
    </xf>
    <xf numFmtId="16" fontId="28" fillId="3" borderId="3" xfId="0" quotePrefix="1" applyNumberFormat="1" applyFont="1" applyFill="1" applyBorder="1" applyAlignment="1">
      <alignment horizontal="center" vertical="top" wrapText="1"/>
    </xf>
    <xf numFmtId="0" fontId="28" fillId="3" borderId="3" xfId="0" applyFont="1" applyFill="1" applyBorder="1" applyAlignment="1">
      <alignment vertical="center" wrapText="1"/>
    </xf>
    <xf numFmtId="0" fontId="28" fillId="3" borderId="4" xfId="0" applyFont="1" applyFill="1" applyBorder="1" applyAlignment="1">
      <alignment vertical="center" wrapText="1"/>
    </xf>
    <xf numFmtId="0" fontId="28" fillId="3" borderId="2" xfId="0" applyFont="1" applyFill="1" applyBorder="1" applyAlignment="1">
      <alignment vertical="center" wrapText="1"/>
    </xf>
    <xf numFmtId="0" fontId="28" fillId="3" borderId="3" xfId="0" quotePrefix="1" applyFont="1" applyFill="1" applyBorder="1" applyAlignment="1">
      <alignment horizontal="center" vertical="top" wrapText="1"/>
    </xf>
    <xf numFmtId="0" fontId="23" fillId="3" borderId="3" xfId="0" applyFont="1" applyFill="1" applyBorder="1" applyAlignment="1">
      <alignment horizontal="left" wrapText="1"/>
    </xf>
    <xf numFmtId="0" fontId="23" fillId="3" borderId="4" xfId="0" applyFont="1" applyFill="1" applyBorder="1" applyAlignment="1">
      <alignment horizontal="left" wrapText="1"/>
    </xf>
    <xf numFmtId="0" fontId="23" fillId="3" borderId="2" xfId="0" applyFont="1" applyFill="1" applyBorder="1" applyAlignment="1">
      <alignment horizontal="left" wrapText="1"/>
    </xf>
    <xf numFmtId="0" fontId="23" fillId="5" borderId="3" xfId="0" applyFont="1" applyFill="1" applyBorder="1" applyAlignment="1">
      <alignment vertical="center" wrapText="1"/>
    </xf>
    <xf numFmtId="0" fontId="23" fillId="5" borderId="4" xfId="0" applyFont="1" applyFill="1" applyBorder="1" applyAlignment="1">
      <alignment vertical="center" wrapText="1"/>
    </xf>
    <xf numFmtId="0" fontId="23" fillId="5" borderId="2" xfId="0" applyFont="1" applyFill="1" applyBorder="1" applyAlignment="1">
      <alignment vertical="center" wrapText="1"/>
    </xf>
    <xf numFmtId="0" fontId="18" fillId="3" borderId="3" xfId="0" applyFont="1" applyFill="1" applyBorder="1" applyAlignment="1">
      <alignment horizontal="left" vertical="top" wrapText="1"/>
    </xf>
    <xf numFmtId="0" fontId="18" fillId="3" borderId="4" xfId="0" applyFont="1" applyFill="1" applyBorder="1" applyAlignment="1">
      <alignment horizontal="left" vertical="top" wrapText="1"/>
    </xf>
    <xf numFmtId="0" fontId="18" fillId="3" borderId="2" xfId="0" applyFont="1" applyFill="1" applyBorder="1" applyAlignment="1">
      <alignment horizontal="left" vertical="top" wrapText="1"/>
    </xf>
    <xf numFmtId="0" fontId="28" fillId="0" borderId="1" xfId="0" applyFont="1" applyBorder="1" applyAlignment="1">
      <alignment horizontal="center"/>
    </xf>
    <xf numFmtId="49" fontId="23" fillId="0" borderId="1" xfId="0" applyNumberFormat="1" applyFont="1" applyBorder="1" applyAlignment="1">
      <alignment horizontal="center"/>
    </xf>
    <xf numFmtId="0" fontId="23" fillId="0" borderId="3" xfId="0" applyFont="1" applyBorder="1" applyAlignment="1">
      <alignment horizontal="right"/>
    </xf>
    <xf numFmtId="0" fontId="23" fillId="0" borderId="4" xfId="0" applyFont="1" applyBorder="1" applyAlignment="1">
      <alignment horizontal="right"/>
    </xf>
    <xf numFmtId="0" fontId="23" fillId="0" borderId="2" xfId="0" applyFont="1" applyBorder="1" applyAlignment="1">
      <alignment horizontal="right"/>
    </xf>
    <xf numFmtId="0" fontId="34" fillId="2" borderId="0" xfId="0" applyFont="1" applyFill="1" applyAlignment="1">
      <alignment horizontal="left"/>
    </xf>
    <xf numFmtId="0" fontId="23" fillId="5" borderId="1" xfId="0" applyFont="1" applyFill="1" applyBorder="1" applyAlignment="1" applyProtection="1">
      <alignment horizontal="center"/>
      <protection locked="0"/>
    </xf>
    <xf numFmtId="0" fontId="4" fillId="0" borderId="3" xfId="0" applyFont="1" applyBorder="1" applyAlignment="1">
      <alignment horizontal="center" vertical="top"/>
    </xf>
    <xf numFmtId="0" fontId="4" fillId="0" borderId="4" xfId="0" applyFont="1" applyBorder="1" applyAlignment="1">
      <alignment horizontal="center" vertical="top"/>
    </xf>
    <xf numFmtId="0" fontId="4" fillId="0" borderId="2" xfId="0" applyFont="1" applyBorder="1" applyAlignment="1">
      <alignment horizontal="center" vertical="top"/>
    </xf>
    <xf numFmtId="14" fontId="23" fillId="3" borderId="3" xfId="0" applyNumberFormat="1" applyFont="1" applyFill="1" applyBorder="1" applyAlignment="1">
      <alignment horizontal="left" vertical="top" wrapText="1"/>
    </xf>
    <xf numFmtId="0" fontId="4" fillId="0" borderId="10" xfId="0" applyFont="1" applyBorder="1" applyAlignment="1">
      <alignment horizontal="center" vertical="top"/>
    </xf>
    <xf numFmtId="0" fontId="4" fillId="0" borderId="8" xfId="0" applyFont="1" applyBorder="1" applyAlignment="1">
      <alignment horizontal="center" vertical="top"/>
    </xf>
    <xf numFmtId="0" fontId="4" fillId="0" borderId="11" xfId="0" applyFont="1" applyBorder="1" applyAlignment="1">
      <alignment horizontal="center" vertical="top"/>
    </xf>
    <xf numFmtId="0" fontId="34" fillId="2" borderId="0" xfId="0" applyFont="1" applyFill="1" applyAlignment="1">
      <alignment horizontal="center" vertical="center" wrapText="1"/>
    </xf>
    <xf numFmtId="0" fontId="18" fillId="0" borderId="12" xfId="0" applyFont="1" applyBorder="1" applyAlignment="1">
      <alignment horizontal="center" vertical="top" wrapText="1"/>
    </xf>
    <xf numFmtId="0" fontId="18" fillId="0" borderId="9" xfId="0" applyFont="1" applyBorder="1" applyAlignment="1">
      <alignment horizontal="center" vertical="top" wrapText="1"/>
    </xf>
    <xf numFmtId="0" fontId="18" fillId="0" borderId="14" xfId="0" applyFont="1" applyBorder="1" applyAlignment="1">
      <alignment horizontal="left" wrapText="1"/>
    </xf>
    <xf numFmtId="0" fontId="18" fillId="5" borderId="14" xfId="0" applyFont="1" applyFill="1" applyBorder="1" applyAlignment="1" applyProtection="1">
      <alignment horizontal="right" vertical="center" wrapText="1"/>
      <protection locked="0"/>
    </xf>
    <xf numFmtId="0" fontId="18" fillId="0" borderId="12" xfId="0" quotePrefix="1" applyFont="1" applyBorder="1" applyAlignment="1">
      <alignment horizontal="center" vertical="top" wrapText="1"/>
    </xf>
    <xf numFmtId="0" fontId="18" fillId="5" borderId="14" xfId="0" applyFont="1" applyFill="1" applyBorder="1" applyAlignment="1">
      <alignment horizontal="right" vertical="center" wrapText="1"/>
    </xf>
    <xf numFmtId="0" fontId="23" fillId="0" borderId="0" xfId="0" applyFont="1" applyAlignment="1">
      <alignment horizontal="center"/>
    </xf>
    <xf numFmtId="0" fontId="32" fillId="2" borderId="0" xfId="0" applyFont="1" applyFill="1" applyAlignment="1">
      <alignment horizontal="center" vertical="center"/>
    </xf>
    <xf numFmtId="0" fontId="32" fillId="2" borderId="0" xfId="0" applyFont="1" applyFill="1" applyAlignment="1">
      <alignment horizontal="center" vertical="center" wrapText="1"/>
    </xf>
    <xf numFmtId="0" fontId="25" fillId="2" borderId="0" xfId="0" applyFont="1" applyFill="1" applyAlignment="1">
      <alignment horizontal="left" vertical="top" wrapText="1"/>
    </xf>
    <xf numFmtId="0" fontId="10" fillId="2" borderId="0" xfId="0" applyFont="1" applyFill="1" applyAlignment="1">
      <alignment horizontal="right" vertical="center" wrapText="1"/>
    </xf>
    <xf numFmtId="0" fontId="36" fillId="2" borderId="4" xfId="0" applyFont="1" applyFill="1" applyBorder="1" applyAlignment="1">
      <alignment horizontal="center"/>
    </xf>
    <xf numFmtId="0" fontId="16" fillId="0" borderId="12" xfId="0" quotePrefix="1"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16" fillId="0" borderId="14" xfId="0" applyFont="1" applyBorder="1" applyAlignment="1">
      <alignment horizontal="left" wrapText="1"/>
    </xf>
    <xf numFmtId="0" fontId="16" fillId="3" borderId="14" xfId="0" applyFont="1" applyFill="1" applyBorder="1" applyAlignment="1">
      <alignment horizontal="right" vertical="center" wrapText="1"/>
    </xf>
    <xf numFmtId="0" fontId="25" fillId="2" borderId="3" xfId="0" applyFont="1" applyFill="1" applyBorder="1" applyAlignment="1">
      <alignment horizontal="left" vertical="top" wrapText="1"/>
    </xf>
    <xf numFmtId="0" fontId="25" fillId="2" borderId="4" xfId="0" applyFont="1" applyFill="1" applyBorder="1" applyAlignment="1">
      <alignment horizontal="left" vertical="top" wrapText="1"/>
    </xf>
    <xf numFmtId="0" fontId="25" fillId="2" borderId="2" xfId="0" applyFont="1" applyFill="1" applyBorder="1" applyAlignment="1">
      <alignment horizontal="left" vertical="top" wrapText="1"/>
    </xf>
    <xf numFmtId="0" fontId="25" fillId="2" borderId="3" xfId="0" applyFont="1" applyFill="1" applyBorder="1" applyAlignment="1">
      <alignment horizontal="center" vertical="top" wrapText="1"/>
    </xf>
    <xf numFmtId="0" fontId="25" fillId="2" borderId="4" xfId="0" applyFont="1" applyFill="1" applyBorder="1" applyAlignment="1">
      <alignment horizontal="center" vertical="top" wrapText="1"/>
    </xf>
    <xf numFmtId="0" fontId="25" fillId="2" borderId="2" xfId="0" applyFont="1" applyFill="1" applyBorder="1" applyAlignment="1">
      <alignment horizontal="center" vertical="top" wrapText="1"/>
    </xf>
    <xf numFmtId="0" fontId="46" fillId="3" borderId="3" xfId="0" applyFont="1" applyFill="1" applyBorder="1" applyAlignment="1">
      <alignment horizontal="center" vertical="center" wrapText="1"/>
    </xf>
    <xf numFmtId="0" fontId="46" fillId="3" borderId="4" xfId="0" applyFont="1" applyFill="1" applyBorder="1" applyAlignment="1">
      <alignment horizontal="center" vertical="center" wrapText="1"/>
    </xf>
    <xf numFmtId="0" fontId="46" fillId="3" borderId="2" xfId="0" applyFont="1" applyFill="1" applyBorder="1" applyAlignment="1">
      <alignment horizontal="center" vertical="center" wrapText="1"/>
    </xf>
    <xf numFmtId="0" fontId="28" fillId="2" borderId="3" xfId="0" applyFont="1" applyFill="1" applyBorder="1" applyAlignment="1">
      <alignment horizontal="right" vertical="center"/>
    </xf>
    <xf numFmtId="0" fontId="28" fillId="2" borderId="4" xfId="0" applyFont="1" applyFill="1" applyBorder="1" applyAlignment="1">
      <alignment horizontal="right" vertical="center"/>
    </xf>
    <xf numFmtId="0" fontId="28" fillId="2" borderId="2" xfId="0" applyFont="1" applyFill="1" applyBorder="1" applyAlignment="1">
      <alignment horizontal="right" vertical="center"/>
    </xf>
    <xf numFmtId="49" fontId="28" fillId="3" borderId="3" xfId="0" applyNumberFormat="1" applyFont="1" applyFill="1" applyBorder="1" applyAlignment="1">
      <alignment horizontal="center" vertical="center"/>
    </xf>
    <xf numFmtId="49" fontId="28" fillId="3" borderId="4" xfId="0" applyNumberFormat="1" applyFont="1" applyFill="1" applyBorder="1" applyAlignment="1">
      <alignment horizontal="center" vertical="center"/>
    </xf>
    <xf numFmtId="0" fontId="15" fillId="3" borderId="1" xfId="0" applyFont="1" applyFill="1" applyBorder="1" applyAlignment="1">
      <alignment horizontal="left" vertical="center" wrapText="1"/>
    </xf>
    <xf numFmtId="0" fontId="25" fillId="2" borderId="4" xfId="0" applyFont="1" applyFill="1" applyBorder="1" applyAlignment="1">
      <alignment horizontal="left"/>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2" xfId="0" applyFont="1" applyFill="1" applyBorder="1" applyAlignment="1">
      <alignment horizontal="center" vertical="center"/>
    </xf>
    <xf numFmtId="0" fontId="28" fillId="0" borderId="1" xfId="0" applyFont="1" applyBorder="1" applyAlignment="1">
      <alignment horizontal="right" vertical="center"/>
    </xf>
    <xf numFmtId="0" fontId="28" fillId="0" borderId="1" xfId="0" applyFont="1" applyBorder="1" applyAlignment="1">
      <alignment horizontal="right" vertical="center" wrapText="1"/>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left" vertical="center"/>
    </xf>
    <xf numFmtId="0" fontId="15" fillId="5" borderId="1" xfId="0" applyFont="1" applyFill="1" applyBorder="1" applyAlignment="1" applyProtection="1">
      <alignment horizontal="right" vertical="center" wrapText="1"/>
      <protection locked="0"/>
    </xf>
    <xf numFmtId="0" fontId="12" fillId="0" borderId="3" xfId="0" applyFont="1" applyBorder="1" applyAlignment="1">
      <alignment vertical="center"/>
    </xf>
    <xf numFmtId="0" fontId="12" fillId="0" borderId="4" xfId="0" applyFont="1" applyBorder="1" applyAlignment="1">
      <alignment vertical="center"/>
    </xf>
    <xf numFmtId="0" fontId="28" fillId="3" borderId="1" xfId="0" applyFont="1" applyFill="1" applyBorder="1" applyAlignment="1">
      <alignment horizontal="right" vertical="center" wrapText="1"/>
    </xf>
    <xf numFmtId="0" fontId="23" fillId="0" borderId="0" xfId="0" applyFont="1" applyAlignment="1">
      <alignment horizontal="left"/>
    </xf>
    <xf numFmtId="49" fontId="23" fillId="3" borderId="3" xfId="0" applyNumberFormat="1" applyFont="1" applyFill="1" applyBorder="1" applyAlignment="1">
      <alignment horizontal="center"/>
    </xf>
    <xf numFmtId="49" fontId="23" fillId="3" borderId="4" xfId="0" applyNumberFormat="1" applyFont="1" applyFill="1" applyBorder="1" applyAlignment="1">
      <alignment horizontal="center"/>
    </xf>
    <xf numFmtId="49" fontId="23" fillId="3" borderId="2" xfId="0" applyNumberFormat="1" applyFont="1" applyFill="1" applyBorder="1" applyAlignment="1">
      <alignment horizontal="center"/>
    </xf>
    <xf numFmtId="49" fontId="15" fillId="3" borderId="3" xfId="0" applyNumberFormat="1" applyFont="1" applyFill="1" applyBorder="1" applyAlignment="1">
      <alignment horizontal="right" vertical="center"/>
    </xf>
    <xf numFmtId="49" fontId="15" fillId="3" borderId="4" xfId="0" applyNumberFormat="1" applyFont="1" applyFill="1" applyBorder="1" applyAlignment="1">
      <alignment horizontal="right" vertical="center"/>
    </xf>
  </cellXfs>
  <cellStyles count="1">
    <cellStyle name="Normal" xfId="0" builtinId="0"/>
  </cellStyles>
  <dxfs count="9">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C0C0C0"/>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Button" lockText="1"/>
</file>

<file path=xl/ctrlProps/ctrlProp101.xml><?xml version="1.0" encoding="utf-8"?>
<formControlPr xmlns="http://schemas.microsoft.com/office/spreadsheetml/2009/9/main" objectType="Radio" checked="Checked" firstButton="1"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GBox"/>
</file>

<file path=xl/ctrlProps/ctrlProp112.xml><?xml version="1.0" encoding="utf-8"?>
<formControlPr xmlns="http://schemas.microsoft.com/office/spreadsheetml/2009/9/main" objectType="Radio" checked="Checked" firstButton="1"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file>

<file path=xl/ctrlProps/ctrlProp118.xml><?xml version="1.0" encoding="utf-8"?>
<formControlPr xmlns="http://schemas.microsoft.com/office/spreadsheetml/2009/9/main" objectType="GBox"/>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GBox"/>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GBox"/>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GBox"/>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file>

<file path=xl/ctrlProps/ctrlProp18.xml><?xml version="1.0" encoding="utf-8"?>
<formControlPr xmlns="http://schemas.microsoft.com/office/spreadsheetml/2009/9/main" objectType="Radio" firstButton="1" lockText="1" noThreeD="1"/>
</file>

<file path=xl/ctrlProps/ctrlProp19.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GBox"/>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checked="Checked" firstButton="1"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Radio" firstButton="1"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checked="Checked" firstButton="1"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Button" lockText="1"/>
</file>

<file path=xl/ctrlProps/ctrlProp67.xml><?xml version="1.0" encoding="utf-8"?>
<formControlPr xmlns="http://schemas.microsoft.com/office/spreadsheetml/2009/9/main" objectType="Button" lockText="1"/>
</file>

<file path=xl/ctrlProps/ctrlProp68.xml><?xml version="1.0" encoding="utf-8"?>
<formControlPr xmlns="http://schemas.microsoft.com/office/spreadsheetml/2009/9/main" objectType="Button" lockText="1"/>
</file>

<file path=xl/ctrlProps/ctrlProp69.xml><?xml version="1.0" encoding="utf-8"?>
<formControlPr xmlns="http://schemas.microsoft.com/office/spreadsheetml/2009/9/main" objectType="GBox"/>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checked="Checked" firstButton="1"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Radio" firstButton="1"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checked="Checked"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firstButton="1" lockText="1" noThreeD="1"/>
</file>

<file path=xl/ctrlProps/ctrlProp86.xml><?xml version="1.0" encoding="utf-8"?>
<formControlPr xmlns="http://schemas.microsoft.com/office/spreadsheetml/2009/9/main" objectType="Radio" checked="Checked"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checked="Checked" firstButton="1"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Button" lockText="1"/>
</file>

<file path=xl/ctrlProps/ctrlProp9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379</xdr:row>
      <xdr:rowOff>57150</xdr:rowOff>
    </xdr:from>
    <xdr:to>
      <xdr:col>6</xdr:col>
      <xdr:colOff>95250</xdr:colOff>
      <xdr:row>383</xdr:row>
      <xdr:rowOff>185739</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72990075"/>
          <a:ext cx="647700" cy="890589"/>
        </a:xfrm>
        <a:prstGeom prst="rect">
          <a:avLst/>
        </a:prstGeom>
        <a:noFill/>
        <a:ln w="3175">
          <a:solidFill>
            <a:schemeClr val="tx1"/>
          </a:solidFill>
        </a:ln>
      </xdr:spPr>
    </xdr:pic>
    <xdr:clientData/>
  </xdr:twoCellAnchor>
  <xdr:oneCellAnchor>
    <xdr:from>
      <xdr:col>0</xdr:col>
      <xdr:colOff>38100</xdr:colOff>
      <xdr:row>430</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xdr:twoCellAnchor editAs="oneCell">
    <xdr:from>
      <xdr:col>0</xdr:col>
      <xdr:colOff>34020</xdr:colOff>
      <xdr:row>476</xdr:row>
      <xdr:rowOff>168731</xdr:rowOff>
    </xdr:from>
    <xdr:to>
      <xdr:col>6</xdr:col>
      <xdr:colOff>100695</xdr:colOff>
      <xdr:row>481</xdr:row>
      <xdr:rowOff>66679</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5171081"/>
          <a:ext cx="647700" cy="898073"/>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9</xdr:col>
          <xdr:colOff>114300</xdr:colOff>
          <xdr:row>28</xdr:row>
          <xdr:rowOff>38100</xdr:rowOff>
        </xdr:from>
        <xdr:to>
          <xdr:col>12</xdr:col>
          <xdr:colOff>85725</xdr:colOff>
          <xdr:row>28</xdr:row>
          <xdr:rowOff>257175</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19050</xdr:colOff>
          <xdr:row>92</xdr:row>
          <xdr:rowOff>57150</xdr:rowOff>
        </xdr:from>
        <xdr:to>
          <xdr:col>20</xdr:col>
          <xdr:colOff>123825</xdr:colOff>
          <xdr:row>95</xdr:row>
          <xdr:rowOff>152400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93</xdr:row>
          <xdr:rowOff>19050</xdr:rowOff>
        </xdr:from>
        <xdr:to>
          <xdr:col>6</xdr:col>
          <xdr:colOff>95250</xdr:colOff>
          <xdr:row>94</xdr:row>
          <xdr:rowOff>19050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94</xdr:row>
          <xdr:rowOff>9525</xdr:rowOff>
        </xdr:from>
        <xdr:to>
          <xdr:col>6</xdr:col>
          <xdr:colOff>95250</xdr:colOff>
          <xdr:row>95</xdr:row>
          <xdr:rowOff>9525</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92</xdr:row>
          <xdr:rowOff>0</xdr:rowOff>
        </xdr:from>
        <xdr:to>
          <xdr:col>50</xdr:col>
          <xdr:colOff>57150</xdr:colOff>
          <xdr:row>95</xdr:row>
          <xdr:rowOff>47625</xdr:rowOff>
        </xdr:to>
        <xdr:sp macro="" textlink="">
          <xdr:nvSpPr>
            <xdr:cNvPr id="1065" name="Group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93</xdr:row>
          <xdr:rowOff>9525</xdr:rowOff>
        </xdr:from>
        <xdr:to>
          <xdr:col>34</xdr:col>
          <xdr:colOff>28575</xdr:colOff>
          <xdr:row>94</xdr:row>
          <xdr:rowOff>9525</xdr:rowOff>
        </xdr:to>
        <xdr:sp macro="" textlink="">
          <xdr:nvSpPr>
            <xdr:cNvPr id="1066" name="Option Butto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94</xdr:row>
          <xdr:rowOff>0</xdr:rowOff>
        </xdr:from>
        <xdr:to>
          <xdr:col>34</xdr:col>
          <xdr:colOff>28575</xdr:colOff>
          <xdr:row>95</xdr:row>
          <xdr:rowOff>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95250</xdr:colOff>
          <xdr:row>96</xdr:row>
          <xdr:rowOff>0</xdr:rowOff>
        </xdr:from>
        <xdr:to>
          <xdr:col>59</xdr:col>
          <xdr:colOff>57150</xdr:colOff>
          <xdr:row>98</xdr:row>
          <xdr:rowOff>47625</xdr:rowOff>
        </xdr:to>
        <xdr:sp macro="" textlink="">
          <xdr:nvSpPr>
            <xdr:cNvPr id="1073" name="Group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96</xdr:row>
          <xdr:rowOff>0</xdr:rowOff>
        </xdr:from>
        <xdr:to>
          <xdr:col>38</xdr:col>
          <xdr:colOff>47625</xdr:colOff>
          <xdr:row>96</xdr:row>
          <xdr:rowOff>219075</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66675</xdr:colOff>
          <xdr:row>97</xdr:row>
          <xdr:rowOff>0</xdr:rowOff>
        </xdr:from>
        <xdr:to>
          <xdr:col>38</xdr:col>
          <xdr:colOff>57150</xdr:colOff>
          <xdr:row>97</xdr:row>
          <xdr:rowOff>219075</xdr:rowOff>
        </xdr:to>
        <xdr:sp macro="" textlink="">
          <xdr:nvSpPr>
            <xdr:cNvPr id="1075" name="Option Button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96</xdr:row>
          <xdr:rowOff>0</xdr:rowOff>
        </xdr:from>
        <xdr:to>
          <xdr:col>52</xdr:col>
          <xdr:colOff>76200</xdr:colOff>
          <xdr:row>96</xdr:row>
          <xdr:rowOff>219075</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97</xdr:row>
          <xdr:rowOff>0</xdr:rowOff>
        </xdr:from>
        <xdr:to>
          <xdr:col>52</xdr:col>
          <xdr:colOff>76200</xdr:colOff>
          <xdr:row>97</xdr:row>
          <xdr:rowOff>219075</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171</xdr:row>
          <xdr:rowOff>9525</xdr:rowOff>
        </xdr:from>
        <xdr:to>
          <xdr:col>17</xdr:col>
          <xdr:colOff>19050</xdr:colOff>
          <xdr:row>175</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173</xdr:row>
          <xdr:rowOff>171450</xdr:rowOff>
        </xdr:from>
        <xdr:to>
          <xdr:col>7</xdr:col>
          <xdr:colOff>57150</xdr:colOff>
          <xdr:row>175</xdr:row>
          <xdr:rowOff>9525</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173</xdr:row>
          <xdr:rowOff>171450</xdr:rowOff>
        </xdr:from>
        <xdr:to>
          <xdr:col>10</xdr:col>
          <xdr:colOff>38100</xdr:colOff>
          <xdr:row>175</xdr:row>
          <xdr:rowOff>9525</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173</xdr:row>
          <xdr:rowOff>171450</xdr:rowOff>
        </xdr:from>
        <xdr:to>
          <xdr:col>14</xdr:col>
          <xdr:colOff>28575</xdr:colOff>
          <xdr:row>175</xdr:row>
          <xdr:rowOff>9525</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221</xdr:row>
          <xdr:rowOff>19050</xdr:rowOff>
        </xdr:from>
        <xdr:to>
          <xdr:col>21</xdr:col>
          <xdr:colOff>104775</xdr:colOff>
          <xdr:row>223</xdr:row>
          <xdr:rowOff>85725</xdr:rowOff>
        </xdr:to>
        <xdr:sp macro="" textlink="">
          <xdr:nvSpPr>
            <xdr:cNvPr id="1083" name="Group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19050</xdr:colOff>
          <xdr:row>221</xdr:row>
          <xdr:rowOff>152400</xdr:rowOff>
        </xdr:from>
        <xdr:to>
          <xdr:col>11</xdr:col>
          <xdr:colOff>0</xdr:colOff>
          <xdr:row>223</xdr:row>
          <xdr:rowOff>19050</xdr:rowOff>
        </xdr:to>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221</xdr:row>
          <xdr:rowOff>152400</xdr:rowOff>
        </xdr:from>
        <xdr:to>
          <xdr:col>19</xdr:col>
          <xdr:colOff>0</xdr:colOff>
          <xdr:row>223</xdr:row>
          <xdr:rowOff>19050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227</xdr:row>
          <xdr:rowOff>266700</xdr:rowOff>
        </xdr:from>
        <xdr:to>
          <xdr:col>59</xdr:col>
          <xdr:colOff>95250</xdr:colOff>
          <xdr:row>227</xdr:row>
          <xdr:rowOff>514350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229</xdr:row>
          <xdr:rowOff>266700</xdr:rowOff>
        </xdr:from>
        <xdr:to>
          <xdr:col>59</xdr:col>
          <xdr:colOff>95250</xdr:colOff>
          <xdr:row>229</xdr:row>
          <xdr:rowOff>514350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230</xdr:row>
          <xdr:rowOff>266700</xdr:rowOff>
        </xdr:from>
        <xdr:to>
          <xdr:col>59</xdr:col>
          <xdr:colOff>85725</xdr:colOff>
          <xdr:row>230</xdr:row>
          <xdr:rowOff>514350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232</xdr:row>
          <xdr:rowOff>238125</xdr:rowOff>
        </xdr:from>
        <xdr:to>
          <xdr:col>59</xdr:col>
          <xdr:colOff>85725</xdr:colOff>
          <xdr:row>232</xdr:row>
          <xdr:rowOff>485775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9525</xdr:colOff>
          <xdr:row>235</xdr:row>
          <xdr:rowOff>247650</xdr:rowOff>
        </xdr:from>
        <xdr:to>
          <xdr:col>60</xdr:col>
          <xdr:colOff>0</xdr:colOff>
          <xdr:row>235</xdr:row>
          <xdr:rowOff>495300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532</xdr:row>
          <xdr:rowOff>19050</xdr:rowOff>
        </xdr:from>
        <xdr:to>
          <xdr:col>34</xdr:col>
          <xdr:colOff>95250</xdr:colOff>
          <xdr:row>532</xdr:row>
          <xdr:rowOff>238125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533</xdr:row>
          <xdr:rowOff>123825</xdr:rowOff>
        </xdr:from>
        <xdr:to>
          <xdr:col>40</xdr:col>
          <xdr:colOff>95250</xdr:colOff>
          <xdr:row>533</xdr:row>
          <xdr:rowOff>342900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534</xdr:row>
          <xdr:rowOff>276225</xdr:rowOff>
        </xdr:from>
        <xdr:to>
          <xdr:col>40</xdr:col>
          <xdr:colOff>95250</xdr:colOff>
          <xdr:row>534</xdr:row>
          <xdr:rowOff>495300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535</xdr:row>
          <xdr:rowOff>371475</xdr:rowOff>
        </xdr:from>
        <xdr:to>
          <xdr:col>40</xdr:col>
          <xdr:colOff>95250</xdr:colOff>
          <xdr:row>535</xdr:row>
          <xdr:rowOff>590550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537</xdr:row>
          <xdr:rowOff>28575</xdr:rowOff>
        </xdr:from>
        <xdr:to>
          <xdr:col>40</xdr:col>
          <xdr:colOff>47625</xdr:colOff>
          <xdr:row>537</xdr:row>
          <xdr:rowOff>247650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544</xdr:row>
          <xdr:rowOff>276225</xdr:rowOff>
        </xdr:from>
        <xdr:to>
          <xdr:col>40</xdr:col>
          <xdr:colOff>28575</xdr:colOff>
          <xdr:row>546</xdr:row>
          <xdr:rowOff>9525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546</xdr:row>
          <xdr:rowOff>1143000</xdr:rowOff>
        </xdr:from>
        <xdr:to>
          <xdr:col>34</xdr:col>
          <xdr:colOff>85725</xdr:colOff>
          <xdr:row>546</xdr:row>
          <xdr:rowOff>1362075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546</xdr:row>
          <xdr:rowOff>2266950</xdr:rowOff>
        </xdr:from>
        <xdr:to>
          <xdr:col>34</xdr:col>
          <xdr:colOff>19050</xdr:colOff>
          <xdr:row>548</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548</xdr:row>
          <xdr:rowOff>123825</xdr:rowOff>
        </xdr:from>
        <xdr:to>
          <xdr:col>40</xdr:col>
          <xdr:colOff>66675</xdr:colOff>
          <xdr:row>548</xdr:row>
          <xdr:rowOff>342900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549</xdr:row>
          <xdr:rowOff>9525</xdr:rowOff>
        </xdr:from>
        <xdr:to>
          <xdr:col>40</xdr:col>
          <xdr:colOff>66675</xdr:colOff>
          <xdr:row>549</xdr:row>
          <xdr:rowOff>228600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550</xdr:row>
          <xdr:rowOff>104775</xdr:rowOff>
        </xdr:from>
        <xdr:to>
          <xdr:col>54</xdr:col>
          <xdr:colOff>28575</xdr:colOff>
          <xdr:row>550</xdr:row>
          <xdr:rowOff>323850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551</xdr:row>
          <xdr:rowOff>47625</xdr:rowOff>
        </xdr:from>
        <xdr:to>
          <xdr:col>54</xdr:col>
          <xdr:colOff>28575</xdr:colOff>
          <xdr:row>551</xdr:row>
          <xdr:rowOff>266700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552</xdr:row>
          <xdr:rowOff>228600</xdr:rowOff>
        </xdr:from>
        <xdr:to>
          <xdr:col>54</xdr:col>
          <xdr:colOff>47625</xdr:colOff>
          <xdr:row>552</xdr:row>
          <xdr:rowOff>447675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555</xdr:row>
          <xdr:rowOff>247650</xdr:rowOff>
        </xdr:from>
        <xdr:to>
          <xdr:col>40</xdr:col>
          <xdr:colOff>76200</xdr:colOff>
          <xdr:row>555</xdr:row>
          <xdr:rowOff>466725</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556</xdr:row>
          <xdr:rowOff>304800</xdr:rowOff>
        </xdr:from>
        <xdr:to>
          <xdr:col>40</xdr:col>
          <xdr:colOff>66675</xdr:colOff>
          <xdr:row>556</xdr:row>
          <xdr:rowOff>523875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561</xdr:row>
          <xdr:rowOff>238125</xdr:rowOff>
        </xdr:from>
        <xdr:to>
          <xdr:col>40</xdr:col>
          <xdr:colOff>85725</xdr:colOff>
          <xdr:row>561</xdr:row>
          <xdr:rowOff>457200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557</xdr:row>
          <xdr:rowOff>133350</xdr:rowOff>
        </xdr:from>
        <xdr:to>
          <xdr:col>40</xdr:col>
          <xdr:colOff>76200</xdr:colOff>
          <xdr:row>557</xdr:row>
          <xdr:rowOff>352425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558</xdr:row>
          <xdr:rowOff>28575</xdr:rowOff>
        </xdr:from>
        <xdr:to>
          <xdr:col>40</xdr:col>
          <xdr:colOff>76200</xdr:colOff>
          <xdr:row>558</xdr:row>
          <xdr:rowOff>247650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562</xdr:row>
          <xdr:rowOff>209550</xdr:rowOff>
        </xdr:from>
        <xdr:to>
          <xdr:col>40</xdr:col>
          <xdr:colOff>57150</xdr:colOff>
          <xdr:row>562</xdr:row>
          <xdr:rowOff>428625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563</xdr:row>
          <xdr:rowOff>152400</xdr:rowOff>
        </xdr:from>
        <xdr:to>
          <xdr:col>54</xdr:col>
          <xdr:colOff>28575</xdr:colOff>
          <xdr:row>563</xdr:row>
          <xdr:rowOff>371475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564</xdr:row>
          <xdr:rowOff>76200</xdr:rowOff>
        </xdr:from>
        <xdr:to>
          <xdr:col>34</xdr:col>
          <xdr:colOff>0</xdr:colOff>
          <xdr:row>564</xdr:row>
          <xdr:rowOff>295275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568</xdr:row>
          <xdr:rowOff>0</xdr:rowOff>
        </xdr:from>
        <xdr:to>
          <xdr:col>40</xdr:col>
          <xdr:colOff>66675</xdr:colOff>
          <xdr:row>569</xdr:row>
          <xdr:rowOff>19050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569</xdr:row>
          <xdr:rowOff>0</xdr:rowOff>
        </xdr:from>
        <xdr:to>
          <xdr:col>40</xdr:col>
          <xdr:colOff>66675</xdr:colOff>
          <xdr:row>570</xdr:row>
          <xdr:rowOff>19050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570</xdr:row>
          <xdr:rowOff>0</xdr:rowOff>
        </xdr:from>
        <xdr:to>
          <xdr:col>40</xdr:col>
          <xdr:colOff>66675</xdr:colOff>
          <xdr:row>571</xdr:row>
          <xdr:rowOff>19050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553</xdr:row>
          <xdr:rowOff>57150</xdr:rowOff>
        </xdr:from>
        <xdr:to>
          <xdr:col>40</xdr:col>
          <xdr:colOff>85725</xdr:colOff>
          <xdr:row>553</xdr:row>
          <xdr:rowOff>276225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554</xdr:row>
          <xdr:rowOff>47625</xdr:rowOff>
        </xdr:from>
        <xdr:to>
          <xdr:col>40</xdr:col>
          <xdr:colOff>76200</xdr:colOff>
          <xdr:row>554</xdr:row>
          <xdr:rowOff>266700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591</xdr:row>
          <xdr:rowOff>161925</xdr:rowOff>
        </xdr:from>
        <xdr:to>
          <xdr:col>5</xdr:col>
          <xdr:colOff>76200</xdr:colOff>
          <xdr:row>591</xdr:row>
          <xdr:rowOff>381000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592</xdr:row>
          <xdr:rowOff>76200</xdr:rowOff>
        </xdr:from>
        <xdr:to>
          <xdr:col>5</xdr:col>
          <xdr:colOff>76200</xdr:colOff>
          <xdr:row>592</xdr:row>
          <xdr:rowOff>295275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595</xdr:row>
          <xdr:rowOff>57150</xdr:rowOff>
        </xdr:from>
        <xdr:to>
          <xdr:col>5</xdr:col>
          <xdr:colOff>76200</xdr:colOff>
          <xdr:row>595</xdr:row>
          <xdr:rowOff>276225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596</xdr:row>
          <xdr:rowOff>28575</xdr:rowOff>
        </xdr:from>
        <xdr:to>
          <xdr:col>5</xdr:col>
          <xdr:colOff>66675</xdr:colOff>
          <xdr:row>597</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628</xdr:row>
          <xdr:rowOff>0</xdr:rowOff>
        </xdr:from>
        <xdr:to>
          <xdr:col>60</xdr:col>
          <xdr:colOff>38100</xdr:colOff>
          <xdr:row>629</xdr:row>
          <xdr:rowOff>0</xdr:rowOff>
        </xdr:to>
        <xdr:sp macro="" textlink="">
          <xdr:nvSpPr>
            <xdr:cNvPr id="1169" name="Group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66675</xdr:colOff>
          <xdr:row>628</xdr:row>
          <xdr:rowOff>19050</xdr:rowOff>
        </xdr:from>
        <xdr:to>
          <xdr:col>53</xdr:col>
          <xdr:colOff>57150</xdr:colOff>
          <xdr:row>629</xdr:row>
          <xdr:rowOff>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28575</xdr:colOff>
          <xdr:row>628</xdr:row>
          <xdr:rowOff>19050</xdr:rowOff>
        </xdr:from>
        <xdr:to>
          <xdr:col>58</xdr:col>
          <xdr:colOff>19050</xdr:colOff>
          <xdr:row>629</xdr:row>
          <xdr:rowOff>0</xdr:rowOff>
        </xdr:to>
        <xdr:sp macro="" textlink="">
          <xdr:nvSpPr>
            <xdr:cNvPr id="1171" name="Option Button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613</xdr:row>
          <xdr:rowOff>0</xdr:rowOff>
        </xdr:from>
        <xdr:to>
          <xdr:col>61</xdr:col>
          <xdr:colOff>0</xdr:colOff>
          <xdr:row>620</xdr:row>
          <xdr:rowOff>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613</xdr:row>
          <xdr:rowOff>57150</xdr:rowOff>
        </xdr:from>
        <xdr:to>
          <xdr:col>57</xdr:col>
          <xdr:colOff>0</xdr:colOff>
          <xdr:row>613</xdr:row>
          <xdr:rowOff>276225</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614</xdr:row>
          <xdr:rowOff>47625</xdr:rowOff>
        </xdr:from>
        <xdr:to>
          <xdr:col>57</xdr:col>
          <xdr:colOff>0</xdr:colOff>
          <xdr:row>614</xdr:row>
          <xdr:rowOff>266700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615</xdr:row>
          <xdr:rowOff>47625</xdr:rowOff>
        </xdr:from>
        <xdr:to>
          <xdr:col>57</xdr:col>
          <xdr:colOff>0</xdr:colOff>
          <xdr:row>615</xdr:row>
          <xdr:rowOff>266700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616</xdr:row>
          <xdr:rowOff>38100</xdr:rowOff>
        </xdr:from>
        <xdr:to>
          <xdr:col>57</xdr:col>
          <xdr:colOff>0</xdr:colOff>
          <xdr:row>616</xdr:row>
          <xdr:rowOff>257175</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617</xdr:row>
          <xdr:rowOff>47625</xdr:rowOff>
        </xdr:from>
        <xdr:to>
          <xdr:col>57</xdr:col>
          <xdr:colOff>0</xdr:colOff>
          <xdr:row>617</xdr:row>
          <xdr:rowOff>266700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618</xdr:row>
          <xdr:rowOff>133350</xdr:rowOff>
        </xdr:from>
        <xdr:to>
          <xdr:col>57</xdr:col>
          <xdr:colOff>0</xdr:colOff>
          <xdr:row>619</xdr:row>
          <xdr:rowOff>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619</xdr:row>
          <xdr:rowOff>95250</xdr:rowOff>
        </xdr:from>
        <xdr:to>
          <xdr:col>57</xdr:col>
          <xdr:colOff>0</xdr:colOff>
          <xdr:row>619</xdr:row>
          <xdr:rowOff>219075</xdr:rowOff>
        </xdr:to>
        <xdr:sp macro="" textlink="">
          <xdr:nvSpPr>
            <xdr:cNvPr id="1180" name="Option Button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378</xdr:row>
          <xdr:rowOff>0</xdr:rowOff>
        </xdr:from>
        <xdr:to>
          <xdr:col>59</xdr:col>
          <xdr:colOff>85725</xdr:colOff>
          <xdr:row>379</xdr:row>
          <xdr:rowOff>47625</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429</xdr:row>
          <xdr:rowOff>0</xdr:rowOff>
        </xdr:from>
        <xdr:to>
          <xdr:col>60</xdr:col>
          <xdr:colOff>0</xdr:colOff>
          <xdr:row>430</xdr:row>
          <xdr:rowOff>76200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476</xdr:row>
          <xdr:rowOff>0</xdr:rowOff>
        </xdr:from>
        <xdr:to>
          <xdr:col>59</xdr:col>
          <xdr:colOff>19050</xdr:colOff>
          <xdr:row>476</xdr:row>
          <xdr:rowOff>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95250</xdr:colOff>
          <xdr:row>31</xdr:row>
          <xdr:rowOff>47625</xdr:rowOff>
        </xdr:from>
        <xdr:to>
          <xdr:col>57</xdr:col>
          <xdr:colOff>85725</xdr:colOff>
          <xdr:row>32</xdr:row>
          <xdr:rowOff>238125</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47625</xdr:colOff>
          <xdr:row>31</xdr:row>
          <xdr:rowOff>228600</xdr:rowOff>
        </xdr:from>
        <xdr:to>
          <xdr:col>48</xdr:col>
          <xdr:colOff>28575</xdr:colOff>
          <xdr:row>32</xdr:row>
          <xdr:rowOff>180975</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559</xdr:row>
          <xdr:rowOff>200025</xdr:rowOff>
        </xdr:from>
        <xdr:to>
          <xdr:col>40</xdr:col>
          <xdr:colOff>85725</xdr:colOff>
          <xdr:row>559</xdr:row>
          <xdr:rowOff>419100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0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560</xdr:row>
          <xdr:rowOff>104775</xdr:rowOff>
        </xdr:from>
        <xdr:to>
          <xdr:col>40</xdr:col>
          <xdr:colOff>85725</xdr:colOff>
          <xdr:row>560</xdr:row>
          <xdr:rowOff>323850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0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565</xdr:row>
          <xdr:rowOff>66675</xdr:rowOff>
        </xdr:from>
        <xdr:to>
          <xdr:col>54</xdr:col>
          <xdr:colOff>47625</xdr:colOff>
          <xdr:row>565</xdr:row>
          <xdr:rowOff>285750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648</xdr:row>
          <xdr:rowOff>180975</xdr:rowOff>
        </xdr:from>
        <xdr:to>
          <xdr:col>47</xdr:col>
          <xdr:colOff>85725</xdr:colOff>
          <xdr:row>650</xdr:row>
          <xdr:rowOff>19050</xdr:rowOff>
        </xdr:to>
        <xdr:sp macro="" textlink="">
          <xdr:nvSpPr>
            <xdr:cNvPr id="1447" name="Option Button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649</xdr:row>
          <xdr:rowOff>180975</xdr:rowOff>
        </xdr:from>
        <xdr:to>
          <xdr:col>47</xdr:col>
          <xdr:colOff>85725</xdr:colOff>
          <xdr:row>651</xdr:row>
          <xdr:rowOff>19050</xdr:rowOff>
        </xdr:to>
        <xdr:sp macro="" textlink="">
          <xdr:nvSpPr>
            <xdr:cNvPr id="1448" name="Option Button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650</xdr:row>
          <xdr:rowOff>180975</xdr:rowOff>
        </xdr:from>
        <xdr:to>
          <xdr:col>47</xdr:col>
          <xdr:colOff>85725</xdr:colOff>
          <xdr:row>652</xdr:row>
          <xdr:rowOff>19050</xdr:rowOff>
        </xdr:to>
        <xdr:sp macro="" textlink="">
          <xdr:nvSpPr>
            <xdr:cNvPr id="1449" name="Option Button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651</xdr:row>
          <xdr:rowOff>180975</xdr:rowOff>
        </xdr:from>
        <xdr:to>
          <xdr:col>47</xdr:col>
          <xdr:colOff>85725</xdr:colOff>
          <xdr:row>653</xdr:row>
          <xdr:rowOff>19050</xdr:rowOff>
        </xdr:to>
        <xdr:sp macro="" textlink="">
          <xdr:nvSpPr>
            <xdr:cNvPr id="1450" name="Option Button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655</xdr:row>
          <xdr:rowOff>180975</xdr:rowOff>
        </xdr:from>
        <xdr:to>
          <xdr:col>25</xdr:col>
          <xdr:colOff>28575</xdr:colOff>
          <xdr:row>657</xdr:row>
          <xdr:rowOff>19050</xdr:rowOff>
        </xdr:to>
        <xdr:sp macro="" textlink="">
          <xdr:nvSpPr>
            <xdr:cNvPr id="1451" name="Option Button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656</xdr:row>
          <xdr:rowOff>180975</xdr:rowOff>
        </xdr:from>
        <xdr:to>
          <xdr:col>25</xdr:col>
          <xdr:colOff>28575</xdr:colOff>
          <xdr:row>658</xdr:row>
          <xdr:rowOff>19050</xdr:rowOff>
        </xdr:to>
        <xdr:sp macro="" textlink="">
          <xdr:nvSpPr>
            <xdr:cNvPr id="1452" name="Option Button 428" hidden="1">
              <a:extLst>
                <a:ext uri="{63B3BB69-23CF-44E3-9099-C40C66FF867C}">
                  <a14:compatExt spid="_x0000_s1452"/>
                </a:ext>
                <a:ext uri="{FF2B5EF4-FFF2-40B4-BE49-F238E27FC236}">
                  <a16:creationId xmlns:a16="http://schemas.microsoft.com/office/drawing/2014/main" id="{00000000-0008-0000-00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655</xdr:row>
          <xdr:rowOff>171450</xdr:rowOff>
        </xdr:from>
        <xdr:to>
          <xdr:col>56</xdr:col>
          <xdr:colOff>95250</xdr:colOff>
          <xdr:row>657</xdr:row>
          <xdr:rowOff>9525</xdr:rowOff>
        </xdr:to>
        <xdr:sp macro="" textlink="">
          <xdr:nvSpPr>
            <xdr:cNvPr id="1453" name="Option Button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656</xdr:row>
          <xdr:rowOff>171450</xdr:rowOff>
        </xdr:from>
        <xdr:to>
          <xdr:col>56</xdr:col>
          <xdr:colOff>95250</xdr:colOff>
          <xdr:row>658</xdr:row>
          <xdr:rowOff>9525</xdr:rowOff>
        </xdr:to>
        <xdr:sp macro="" textlink="">
          <xdr:nvSpPr>
            <xdr:cNvPr id="1454" name="Option Button 430" hidden="1">
              <a:extLst>
                <a:ext uri="{63B3BB69-23CF-44E3-9099-C40C66FF867C}">
                  <a14:compatExt spid="_x0000_s1454"/>
                </a:ext>
                <a:ext uri="{FF2B5EF4-FFF2-40B4-BE49-F238E27FC236}">
                  <a16:creationId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660</xdr:row>
          <xdr:rowOff>561975</xdr:rowOff>
        </xdr:from>
        <xdr:to>
          <xdr:col>47</xdr:col>
          <xdr:colOff>95250</xdr:colOff>
          <xdr:row>662</xdr:row>
          <xdr:rowOff>19050</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661</xdr:row>
          <xdr:rowOff>171450</xdr:rowOff>
        </xdr:from>
        <xdr:to>
          <xdr:col>47</xdr:col>
          <xdr:colOff>95250</xdr:colOff>
          <xdr:row>663</xdr:row>
          <xdr:rowOff>9525</xdr:rowOff>
        </xdr:to>
        <xdr:sp macro="" textlink="">
          <xdr:nvSpPr>
            <xdr:cNvPr id="1456" name="Option Button 432" hidden="1">
              <a:extLst>
                <a:ext uri="{63B3BB69-23CF-44E3-9099-C40C66FF867C}">
                  <a14:compatExt spid="_x0000_s1456"/>
                </a:ext>
                <a:ext uri="{FF2B5EF4-FFF2-40B4-BE49-F238E27FC236}">
                  <a16:creationId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662</xdr:row>
          <xdr:rowOff>171450</xdr:rowOff>
        </xdr:from>
        <xdr:to>
          <xdr:col>47</xdr:col>
          <xdr:colOff>95250</xdr:colOff>
          <xdr:row>664</xdr:row>
          <xdr:rowOff>9525</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666</xdr:row>
          <xdr:rowOff>219075</xdr:rowOff>
        </xdr:from>
        <xdr:to>
          <xdr:col>47</xdr:col>
          <xdr:colOff>95250</xdr:colOff>
          <xdr:row>666</xdr:row>
          <xdr:rowOff>438150</xdr:rowOff>
        </xdr:to>
        <xdr:sp macro="" textlink="">
          <xdr:nvSpPr>
            <xdr:cNvPr id="1458" name="Option Button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667</xdr:row>
          <xdr:rowOff>142875</xdr:rowOff>
        </xdr:from>
        <xdr:to>
          <xdr:col>47</xdr:col>
          <xdr:colOff>95250</xdr:colOff>
          <xdr:row>667</xdr:row>
          <xdr:rowOff>361950</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668</xdr:row>
          <xdr:rowOff>142875</xdr:rowOff>
        </xdr:from>
        <xdr:to>
          <xdr:col>47</xdr:col>
          <xdr:colOff>95250</xdr:colOff>
          <xdr:row>668</xdr:row>
          <xdr:rowOff>361950</xdr:rowOff>
        </xdr:to>
        <xdr:sp macro="" textlink="">
          <xdr:nvSpPr>
            <xdr:cNvPr id="1460" name="Option Button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630</xdr:row>
          <xdr:rowOff>180975</xdr:rowOff>
        </xdr:from>
        <xdr:to>
          <xdr:col>56</xdr:col>
          <xdr:colOff>95250</xdr:colOff>
          <xdr:row>632</xdr:row>
          <xdr:rowOff>9525</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629</xdr:row>
          <xdr:rowOff>190500</xdr:rowOff>
        </xdr:from>
        <xdr:to>
          <xdr:col>56</xdr:col>
          <xdr:colOff>95250</xdr:colOff>
          <xdr:row>631</xdr:row>
          <xdr:rowOff>9525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629</xdr:row>
          <xdr:rowOff>0</xdr:rowOff>
        </xdr:from>
        <xdr:to>
          <xdr:col>56</xdr:col>
          <xdr:colOff>95250</xdr:colOff>
          <xdr:row>630</xdr:row>
          <xdr:rowOff>19050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24</xdr:row>
          <xdr:rowOff>19050</xdr:rowOff>
        </xdr:from>
        <xdr:to>
          <xdr:col>10</xdr:col>
          <xdr:colOff>104775</xdr:colOff>
          <xdr:row>25</xdr:row>
          <xdr:rowOff>19050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536</xdr:row>
          <xdr:rowOff>47625</xdr:rowOff>
        </xdr:from>
        <xdr:to>
          <xdr:col>40</xdr:col>
          <xdr:colOff>85725</xdr:colOff>
          <xdr:row>536</xdr:row>
          <xdr:rowOff>266700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540</xdr:row>
          <xdr:rowOff>57150</xdr:rowOff>
        </xdr:from>
        <xdr:to>
          <xdr:col>58</xdr:col>
          <xdr:colOff>57150</xdr:colOff>
          <xdr:row>541</xdr:row>
          <xdr:rowOff>0</xdr:rowOff>
        </xdr:to>
        <xdr:sp macro="" textlink="">
          <xdr:nvSpPr>
            <xdr:cNvPr id="1475" name="Option Button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47625</xdr:colOff>
          <xdr:row>541</xdr:row>
          <xdr:rowOff>200025</xdr:rowOff>
        </xdr:from>
        <xdr:to>
          <xdr:col>59</xdr:col>
          <xdr:colOff>38100</xdr:colOff>
          <xdr:row>541</xdr:row>
          <xdr:rowOff>371475</xdr:rowOff>
        </xdr:to>
        <xdr:sp macro="" textlink="">
          <xdr:nvSpPr>
            <xdr:cNvPr id="1476" name="Option Button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542</xdr:row>
          <xdr:rowOff>104775</xdr:rowOff>
        </xdr:from>
        <xdr:to>
          <xdr:col>58</xdr:col>
          <xdr:colOff>85725</xdr:colOff>
          <xdr:row>542</xdr:row>
          <xdr:rowOff>314325</xdr:rowOff>
        </xdr:to>
        <xdr:sp macro="" textlink="">
          <xdr:nvSpPr>
            <xdr:cNvPr id="1477" name="Option Button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544</xdr:row>
          <xdr:rowOff>9525</xdr:rowOff>
        </xdr:from>
        <xdr:to>
          <xdr:col>58</xdr:col>
          <xdr:colOff>57150</xdr:colOff>
          <xdr:row>544</xdr:row>
          <xdr:rowOff>247650</xdr:rowOff>
        </xdr:to>
        <xdr:sp macro="" textlink="">
          <xdr:nvSpPr>
            <xdr:cNvPr id="1479" name="Option Button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543</xdr:row>
          <xdr:rowOff>85725</xdr:rowOff>
        </xdr:from>
        <xdr:to>
          <xdr:col>58</xdr:col>
          <xdr:colOff>57150</xdr:colOff>
          <xdr:row>544</xdr:row>
          <xdr:rowOff>0</xdr:rowOff>
        </xdr:to>
        <xdr:sp macro="" textlink="">
          <xdr:nvSpPr>
            <xdr:cNvPr id="1480" name="Option Button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427</xdr:row>
          <xdr:rowOff>66675</xdr:rowOff>
        </xdr:from>
        <xdr:to>
          <xdr:col>59</xdr:col>
          <xdr:colOff>85725</xdr:colOff>
          <xdr:row>428</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459</xdr:row>
          <xdr:rowOff>76200</xdr:rowOff>
        </xdr:from>
        <xdr:to>
          <xdr:col>60</xdr:col>
          <xdr:colOff>0</xdr:colOff>
          <xdr:row>460</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516</xdr:row>
          <xdr:rowOff>57150</xdr:rowOff>
        </xdr:from>
        <xdr:to>
          <xdr:col>59</xdr:col>
          <xdr:colOff>19050</xdr:colOff>
          <xdr:row>518</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96</xdr:row>
          <xdr:rowOff>19050</xdr:rowOff>
        </xdr:from>
        <xdr:to>
          <xdr:col>6</xdr:col>
          <xdr:colOff>95250</xdr:colOff>
          <xdr:row>97</xdr:row>
          <xdr:rowOff>9525</xdr:rowOff>
        </xdr:to>
        <xdr:sp macro="" textlink="">
          <xdr:nvSpPr>
            <xdr:cNvPr id="1487" name="Option Button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97</xdr:row>
          <xdr:rowOff>28575</xdr:rowOff>
        </xdr:from>
        <xdr:to>
          <xdr:col>6</xdr:col>
          <xdr:colOff>95250</xdr:colOff>
          <xdr:row>98</xdr:row>
          <xdr:rowOff>19050</xdr:rowOff>
        </xdr:to>
        <xdr:sp macro="" textlink="">
          <xdr:nvSpPr>
            <xdr:cNvPr id="1488" name="Option Button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567</xdr:row>
          <xdr:rowOff>0</xdr:rowOff>
        </xdr:from>
        <xdr:to>
          <xdr:col>40</xdr:col>
          <xdr:colOff>57150</xdr:colOff>
          <xdr:row>568</xdr:row>
          <xdr:rowOff>19050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648</xdr:row>
          <xdr:rowOff>19050</xdr:rowOff>
        </xdr:from>
        <xdr:to>
          <xdr:col>51</xdr:col>
          <xdr:colOff>9525</xdr:colOff>
          <xdr:row>653</xdr:row>
          <xdr:rowOff>28575</xdr:rowOff>
        </xdr:to>
        <xdr:sp macro="" textlink="">
          <xdr:nvSpPr>
            <xdr:cNvPr id="1490" name="Group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655</xdr:row>
          <xdr:rowOff>9525</xdr:rowOff>
        </xdr:from>
        <xdr:to>
          <xdr:col>60</xdr:col>
          <xdr:colOff>38100</xdr:colOff>
          <xdr:row>658</xdr:row>
          <xdr:rowOff>9525</xdr:rowOff>
        </xdr:to>
        <xdr:sp macro="" textlink="">
          <xdr:nvSpPr>
            <xdr:cNvPr id="1491" name="Group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659</xdr:row>
          <xdr:rowOff>0</xdr:rowOff>
        </xdr:from>
        <xdr:to>
          <xdr:col>61</xdr:col>
          <xdr:colOff>9525</xdr:colOff>
          <xdr:row>664</xdr:row>
          <xdr:rowOff>0</xdr:rowOff>
        </xdr:to>
        <xdr:sp macro="" textlink="">
          <xdr:nvSpPr>
            <xdr:cNvPr id="1492" name="Group Box 468" hidden="1">
              <a:extLst>
                <a:ext uri="{63B3BB69-23CF-44E3-9099-C40C66FF867C}">
                  <a14:compatExt spid="_x0000_s1492"/>
                </a:ext>
                <a:ext uri="{FF2B5EF4-FFF2-40B4-BE49-F238E27FC236}">
                  <a16:creationId xmlns:a16="http://schemas.microsoft.com/office/drawing/2014/main" id="{00000000-0008-0000-0000-0000D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665</xdr:row>
          <xdr:rowOff>9525</xdr:rowOff>
        </xdr:from>
        <xdr:to>
          <xdr:col>61</xdr:col>
          <xdr:colOff>19050</xdr:colOff>
          <xdr:row>669</xdr:row>
          <xdr:rowOff>9525</xdr:rowOff>
        </xdr:to>
        <xdr:sp macro="" textlink="">
          <xdr:nvSpPr>
            <xdr:cNvPr id="1493" name="Group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95</xdr:row>
          <xdr:rowOff>171450</xdr:rowOff>
        </xdr:from>
        <xdr:to>
          <xdr:col>20</xdr:col>
          <xdr:colOff>0</xdr:colOff>
          <xdr:row>99</xdr:row>
          <xdr:rowOff>38100</xdr:rowOff>
        </xdr:to>
        <xdr:sp macro="" textlink="">
          <xdr:nvSpPr>
            <xdr:cNvPr id="1495" name="Group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536</xdr:row>
          <xdr:rowOff>47625</xdr:rowOff>
        </xdr:from>
        <xdr:to>
          <xdr:col>40</xdr:col>
          <xdr:colOff>85725</xdr:colOff>
          <xdr:row>536</xdr:row>
          <xdr:rowOff>266700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538</xdr:row>
          <xdr:rowOff>85725</xdr:rowOff>
        </xdr:from>
        <xdr:to>
          <xdr:col>40</xdr:col>
          <xdr:colOff>19050</xdr:colOff>
          <xdr:row>538</xdr:row>
          <xdr:rowOff>304800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9</xdr:col>
          <xdr:colOff>47625</xdr:colOff>
          <xdr:row>28</xdr:row>
          <xdr:rowOff>9525</xdr:rowOff>
        </xdr:from>
        <xdr:to>
          <xdr:col>51</xdr:col>
          <xdr:colOff>47625</xdr:colOff>
          <xdr:row>30</xdr:row>
          <xdr:rowOff>95250</xdr:rowOff>
        </xdr:to>
        <xdr:sp macro="" textlink="">
          <xdr:nvSpPr>
            <xdr:cNvPr id="1499" name="Group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95250</xdr:rowOff>
    </xdr:from>
    <xdr:to>
      <xdr:col>6</xdr:col>
      <xdr:colOff>93752</xdr:colOff>
      <xdr:row>5</xdr:row>
      <xdr:rowOff>182562</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285750"/>
          <a:ext cx="617627" cy="84931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0</xdr:row>
          <xdr:rowOff>0</xdr:rowOff>
        </xdr:from>
        <xdr:to>
          <xdr:col>15</xdr:col>
          <xdr:colOff>19050</xdr:colOff>
          <xdr:row>0</xdr:row>
          <xdr:rowOff>0</xdr:rowOff>
        </xdr:to>
        <xdr:sp macro="" textlink="">
          <xdr:nvSpPr>
            <xdr:cNvPr id="3080" name="Group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85725</xdr:colOff>
          <xdr:row>0</xdr:row>
          <xdr:rowOff>0</xdr:rowOff>
        </xdr:from>
        <xdr:to>
          <xdr:col>20</xdr:col>
          <xdr:colOff>85725</xdr:colOff>
          <xdr:row>0</xdr:row>
          <xdr:rowOff>0</xdr:rowOff>
        </xdr:to>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104775</xdr:colOff>
          <xdr:row>0</xdr:row>
          <xdr:rowOff>0</xdr:rowOff>
        </xdr:from>
        <xdr:to>
          <xdr:col>10</xdr:col>
          <xdr:colOff>104775</xdr:colOff>
          <xdr:row>0</xdr:row>
          <xdr:rowOff>0</xdr:rowOff>
        </xdr:to>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0</xdr:colOff>
          <xdr:row>0</xdr:row>
          <xdr:rowOff>0</xdr:rowOff>
        </xdr:to>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57150</xdr:colOff>
          <xdr:row>0</xdr:row>
          <xdr:rowOff>0</xdr:rowOff>
        </xdr:from>
        <xdr:to>
          <xdr:col>50</xdr:col>
          <xdr:colOff>57150</xdr:colOff>
          <xdr:row>0</xdr:row>
          <xdr:rowOff>0</xdr:rowOff>
        </xdr:to>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66675</xdr:colOff>
          <xdr:row>0</xdr:row>
          <xdr:rowOff>0</xdr:rowOff>
        </xdr:from>
        <xdr:to>
          <xdr:col>46</xdr:col>
          <xdr:colOff>66675</xdr:colOff>
          <xdr:row>0</xdr:row>
          <xdr:rowOff>0</xdr:rowOff>
        </xdr:to>
        <xdr:sp macro="" textlink="">
          <xdr:nvSpPr>
            <xdr:cNvPr id="3087" name="Option Button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31</xdr:col>
          <xdr:colOff>47625</xdr:colOff>
          <xdr:row>0</xdr:row>
          <xdr:rowOff>0</xdr:rowOff>
        </xdr:to>
        <xdr:sp macro="" textlink="">
          <xdr:nvSpPr>
            <xdr:cNvPr id="3088" name="Option Button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0</xdr:row>
          <xdr:rowOff>0</xdr:rowOff>
        </xdr:from>
        <xdr:to>
          <xdr:col>17</xdr:col>
          <xdr:colOff>19050</xdr:colOff>
          <xdr:row>0</xdr:row>
          <xdr:rowOff>0</xdr:rowOff>
        </xdr:to>
        <xdr:sp macro="" textlink="">
          <xdr:nvSpPr>
            <xdr:cNvPr id="3095" name="Group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0</xdr:row>
          <xdr:rowOff>0</xdr:rowOff>
        </xdr:from>
        <xdr:to>
          <xdr:col>11</xdr:col>
          <xdr:colOff>0</xdr:colOff>
          <xdr:row>0</xdr:row>
          <xdr:rowOff>0</xdr:rowOff>
        </xdr:to>
        <xdr:sp macro="" textlink="">
          <xdr:nvSpPr>
            <xdr:cNvPr id="3096" name="Option Button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85725</xdr:colOff>
          <xdr:row>0</xdr:row>
          <xdr:rowOff>0</xdr:rowOff>
        </xdr:from>
        <xdr:to>
          <xdr:col>15</xdr:col>
          <xdr:colOff>85725</xdr:colOff>
          <xdr:row>0</xdr:row>
          <xdr:rowOff>0</xdr:rowOff>
        </xdr:to>
        <xdr:sp macro="" textlink="">
          <xdr:nvSpPr>
            <xdr:cNvPr id="3097" name="Option Button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2</xdr:col>
          <xdr:colOff>76200</xdr:colOff>
          <xdr:row>0</xdr:row>
          <xdr:rowOff>0</xdr:rowOff>
        </xdr:to>
        <xdr:sp macro="" textlink="">
          <xdr:nvSpPr>
            <xdr:cNvPr id="3098" name="Option Button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104775</xdr:colOff>
          <xdr:row>0</xdr:row>
          <xdr:rowOff>0</xdr:rowOff>
        </xdr:from>
        <xdr:to>
          <xdr:col>21</xdr:col>
          <xdr:colOff>104775</xdr:colOff>
          <xdr:row>0</xdr:row>
          <xdr:rowOff>0</xdr:rowOff>
        </xdr:to>
        <xdr:sp macro="" textlink="">
          <xdr:nvSpPr>
            <xdr:cNvPr id="3100" name="Group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114300</xdr:colOff>
          <xdr:row>0</xdr:row>
          <xdr:rowOff>0</xdr:rowOff>
        </xdr:from>
        <xdr:to>
          <xdr:col>16</xdr:col>
          <xdr:colOff>114300</xdr:colOff>
          <xdr:row>0</xdr:row>
          <xdr:rowOff>0</xdr:rowOff>
        </xdr:to>
        <xdr:sp macro="" textlink="">
          <xdr:nvSpPr>
            <xdr:cNvPr id="3101" name="Option Button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6</xdr:col>
          <xdr:colOff>85725</xdr:colOff>
          <xdr:row>0</xdr:row>
          <xdr:rowOff>0</xdr:rowOff>
        </xdr:to>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60</xdr:col>
          <xdr:colOff>0</xdr:colOff>
          <xdr:row>0</xdr:row>
          <xdr:rowOff>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60</xdr:col>
          <xdr:colOff>0</xdr:colOff>
          <xdr:row>0</xdr:row>
          <xdr:rowOff>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59</xdr:col>
          <xdr:colOff>104775</xdr:colOff>
          <xdr:row>0</xdr:row>
          <xdr:rowOff>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59</xdr:col>
          <xdr:colOff>104775</xdr:colOff>
          <xdr:row>0</xdr:row>
          <xdr:rowOff>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1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56</xdr:col>
          <xdr:colOff>95250</xdr:colOff>
          <xdr:row>0</xdr:row>
          <xdr:rowOff>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104775</xdr:rowOff>
    </xdr:from>
    <xdr:to>
      <xdr:col>6</xdr:col>
      <xdr:colOff>66675</xdr:colOff>
      <xdr:row>5</xdr:row>
      <xdr:rowOff>231776</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85775"/>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6</xdr:col>
      <xdr:colOff>85725</xdr:colOff>
      <xdr:row>4</xdr:row>
      <xdr:rowOff>79376</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495300"/>
          <a:ext cx="647700" cy="889001"/>
        </a:xfrm>
        <a:prstGeom prst="rect">
          <a:avLst/>
        </a:prstGeom>
        <a:noFill/>
        <a:ln w="3175">
          <a:solidFill>
            <a:schemeClr val="tx1"/>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6.xml"/><Relationship Id="rId13" Type="http://schemas.openxmlformats.org/officeDocument/2006/relationships/ctrlProp" Target="../ctrlProps/ctrlProp121.xml"/><Relationship Id="rId18" Type="http://schemas.openxmlformats.org/officeDocument/2006/relationships/ctrlProp" Target="../ctrlProps/ctrlProp126.xml"/><Relationship Id="rId26" Type="http://schemas.openxmlformats.org/officeDocument/2006/relationships/ctrlProp" Target="../ctrlProps/ctrlProp134.xml"/><Relationship Id="rId3" Type="http://schemas.openxmlformats.org/officeDocument/2006/relationships/vmlDrawing" Target="../drawings/vmlDrawing2.vml"/><Relationship Id="rId21" Type="http://schemas.openxmlformats.org/officeDocument/2006/relationships/ctrlProp" Target="../ctrlProps/ctrlProp129.xml"/><Relationship Id="rId7" Type="http://schemas.openxmlformats.org/officeDocument/2006/relationships/ctrlProp" Target="../ctrlProps/ctrlProp115.xml"/><Relationship Id="rId12" Type="http://schemas.openxmlformats.org/officeDocument/2006/relationships/ctrlProp" Target="../ctrlProps/ctrlProp120.xml"/><Relationship Id="rId17" Type="http://schemas.openxmlformats.org/officeDocument/2006/relationships/ctrlProp" Target="../ctrlProps/ctrlProp125.xml"/><Relationship Id="rId25" Type="http://schemas.openxmlformats.org/officeDocument/2006/relationships/ctrlProp" Target="../ctrlProps/ctrlProp133.xml"/><Relationship Id="rId2" Type="http://schemas.openxmlformats.org/officeDocument/2006/relationships/drawing" Target="../drawings/drawing2.xml"/><Relationship Id="rId16" Type="http://schemas.openxmlformats.org/officeDocument/2006/relationships/ctrlProp" Target="../ctrlProps/ctrlProp124.xml"/><Relationship Id="rId20" Type="http://schemas.openxmlformats.org/officeDocument/2006/relationships/ctrlProp" Target="../ctrlProps/ctrlProp128.xml"/><Relationship Id="rId1" Type="http://schemas.openxmlformats.org/officeDocument/2006/relationships/printerSettings" Target="../printerSettings/printerSettings2.bin"/><Relationship Id="rId6" Type="http://schemas.openxmlformats.org/officeDocument/2006/relationships/ctrlProp" Target="../ctrlProps/ctrlProp114.xml"/><Relationship Id="rId11" Type="http://schemas.openxmlformats.org/officeDocument/2006/relationships/ctrlProp" Target="../ctrlProps/ctrlProp119.xml"/><Relationship Id="rId24" Type="http://schemas.openxmlformats.org/officeDocument/2006/relationships/ctrlProp" Target="../ctrlProps/ctrlProp132.xml"/><Relationship Id="rId5" Type="http://schemas.openxmlformats.org/officeDocument/2006/relationships/ctrlProp" Target="../ctrlProps/ctrlProp113.xml"/><Relationship Id="rId15" Type="http://schemas.openxmlformats.org/officeDocument/2006/relationships/ctrlProp" Target="../ctrlProps/ctrlProp123.xml"/><Relationship Id="rId23" Type="http://schemas.openxmlformats.org/officeDocument/2006/relationships/ctrlProp" Target="../ctrlProps/ctrlProp131.xml"/><Relationship Id="rId10" Type="http://schemas.openxmlformats.org/officeDocument/2006/relationships/ctrlProp" Target="../ctrlProps/ctrlProp118.xml"/><Relationship Id="rId19" Type="http://schemas.openxmlformats.org/officeDocument/2006/relationships/ctrlProp" Target="../ctrlProps/ctrlProp127.xml"/><Relationship Id="rId4" Type="http://schemas.openxmlformats.org/officeDocument/2006/relationships/ctrlProp" Target="../ctrlProps/ctrlProp112.xml"/><Relationship Id="rId9" Type="http://schemas.openxmlformats.org/officeDocument/2006/relationships/ctrlProp" Target="../ctrlProps/ctrlProp117.xml"/><Relationship Id="rId14" Type="http://schemas.openxmlformats.org/officeDocument/2006/relationships/ctrlProp" Target="../ctrlProps/ctrlProp122.xml"/><Relationship Id="rId22" Type="http://schemas.openxmlformats.org/officeDocument/2006/relationships/ctrlProp" Target="../ctrlProps/ctrlProp130.xml"/><Relationship Id="rId27" Type="http://schemas.openxmlformats.org/officeDocument/2006/relationships/ctrlProp" Target="../ctrlProps/ctrlProp13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J759"/>
  <sheetViews>
    <sheetView showGridLines="0" tabSelected="1" view="pageBreakPreview" zoomScaleNormal="140" zoomScaleSheetLayoutView="100" workbookViewId="0">
      <selection activeCell="BL17" sqref="BL1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1" customWidth="1"/>
  </cols>
  <sheetData>
    <row r="1" spans="1:61" ht="15.75" x14ac:dyDescent="0.25">
      <c r="G1" s="453" t="s">
        <v>0</v>
      </c>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3"/>
      <c r="AJ1" s="453"/>
      <c r="AK1" s="453"/>
      <c r="AL1" s="453"/>
      <c r="AM1" s="453"/>
      <c r="AN1" s="453"/>
      <c r="AO1" s="453"/>
      <c r="AP1" s="453"/>
      <c r="AQ1" s="453"/>
      <c r="AR1" s="453"/>
      <c r="AS1" s="453"/>
      <c r="AT1" s="453"/>
      <c r="AU1" s="453"/>
      <c r="AV1" s="453"/>
      <c r="AW1" s="453"/>
      <c r="AX1" s="453"/>
      <c r="AY1" s="453"/>
      <c r="AZ1" s="453"/>
      <c r="BA1" s="453"/>
      <c r="BB1" s="453"/>
      <c r="BC1" s="453"/>
      <c r="BD1" s="453"/>
      <c r="BE1" s="453"/>
      <c r="BF1" s="453"/>
      <c r="BG1" s="453"/>
      <c r="BH1" s="453"/>
      <c r="BI1" s="453"/>
    </row>
    <row r="2" spans="1:61" ht="21" x14ac:dyDescent="0.35">
      <c r="G2" s="454" t="s">
        <v>1</v>
      </c>
      <c r="H2" s="454"/>
      <c r="I2" s="454"/>
      <c r="J2" s="454"/>
      <c r="K2" s="454"/>
      <c r="L2" s="454"/>
      <c r="M2" s="454"/>
      <c r="N2" s="454"/>
      <c r="O2" s="454"/>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c r="AW2" s="454"/>
      <c r="AX2" s="454"/>
      <c r="AY2" s="454"/>
      <c r="AZ2" s="454"/>
      <c r="BA2" s="454"/>
      <c r="BB2" s="454"/>
      <c r="BC2" s="454"/>
      <c r="BD2" s="454"/>
      <c r="BE2" s="454"/>
      <c r="BF2" s="454"/>
      <c r="BG2" s="454"/>
      <c r="BH2" s="454"/>
      <c r="BI2" s="454"/>
    </row>
    <row r="3" spans="1:61" ht="21" x14ac:dyDescent="0.35">
      <c r="G3" s="151"/>
      <c r="H3" s="151"/>
      <c r="I3" s="454" t="s">
        <v>538</v>
      </c>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90"/>
      <c r="AQ3" s="690"/>
      <c r="AR3" s="690"/>
      <c r="AS3" s="690"/>
      <c r="AT3" s="690"/>
      <c r="AU3" s="690"/>
      <c r="AV3" s="690"/>
      <c r="AW3" s="690"/>
      <c r="AX3" s="690"/>
      <c r="AY3" s="690"/>
      <c r="AZ3" s="690"/>
      <c r="BA3" s="690"/>
      <c r="BB3" s="690"/>
      <c r="BC3" s="690"/>
      <c r="BD3" s="690"/>
      <c r="BE3" s="690"/>
      <c r="BF3" s="690"/>
      <c r="BG3" s="151"/>
      <c r="BH3" s="151"/>
      <c r="BI3" s="151"/>
    </row>
    <row r="4" spans="1:61" ht="9.75" customHeight="1" x14ac:dyDescent="0.25"/>
    <row r="5" spans="1:61" ht="21" x14ac:dyDescent="0.35">
      <c r="AQ5" s="464" t="s">
        <v>8</v>
      </c>
      <c r="AR5" s="464"/>
      <c r="AS5" s="464"/>
      <c r="AT5" s="464"/>
      <c r="AU5" s="464"/>
      <c r="AV5" s="464"/>
      <c r="AW5" s="464"/>
      <c r="AX5" s="464"/>
      <c r="AY5" s="464"/>
      <c r="AZ5" s="464"/>
      <c r="BA5" s="464"/>
      <c r="BB5" s="464"/>
      <c r="BC5" s="464"/>
      <c r="BD5" s="464"/>
      <c r="BE5" s="464"/>
      <c r="BF5" s="464"/>
      <c r="BG5" s="464"/>
      <c r="BH5" s="464"/>
      <c r="BI5" s="464"/>
    </row>
    <row r="6" spans="1:61" ht="7.5" customHeight="1" x14ac:dyDescent="0.25"/>
    <row r="7" spans="1:61" ht="10.5" customHeight="1" x14ac:dyDescent="0.35">
      <c r="A7" s="428" t="s">
        <v>2</v>
      </c>
      <c r="B7" s="429"/>
      <c r="C7" s="429"/>
      <c r="D7" s="429"/>
      <c r="E7" s="429"/>
      <c r="F7" s="429"/>
      <c r="G7" s="429"/>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29"/>
      <c r="AH7" s="429"/>
      <c r="AI7" s="429"/>
      <c r="AJ7" s="8"/>
      <c r="AK7" s="469" t="s">
        <v>9</v>
      </c>
      <c r="AL7" s="469"/>
      <c r="AM7" s="469"/>
      <c r="AN7" s="469"/>
      <c r="AO7" s="469"/>
      <c r="AP7" s="469"/>
      <c r="AQ7" s="469"/>
      <c r="AR7" s="469"/>
      <c r="AS7" s="469"/>
      <c r="AT7" s="469"/>
      <c r="AU7" s="469"/>
      <c r="AV7" s="469"/>
      <c r="AW7" s="469"/>
      <c r="AX7" s="469"/>
      <c r="AY7" s="469"/>
      <c r="AZ7" s="469"/>
      <c r="BA7" s="469"/>
      <c r="BB7" s="469"/>
      <c r="BC7" s="469"/>
      <c r="BD7" s="469"/>
      <c r="BE7" s="469"/>
      <c r="BF7" s="469"/>
      <c r="BG7" s="469"/>
      <c r="BH7" s="469"/>
      <c r="BI7" s="470"/>
    </row>
    <row r="8" spans="1:61" ht="10.5" customHeight="1" x14ac:dyDescent="0.35">
      <c r="A8" s="467"/>
      <c r="B8" s="468"/>
      <c r="C8" s="468"/>
      <c r="D8" s="468"/>
      <c r="E8" s="468"/>
      <c r="F8" s="468"/>
      <c r="G8" s="468"/>
      <c r="H8" s="468"/>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8"/>
      <c r="AI8" s="468"/>
      <c r="AJ8" s="7"/>
      <c r="AK8" s="462" t="s">
        <v>10</v>
      </c>
      <c r="AL8" s="462"/>
      <c r="AM8" s="462"/>
      <c r="AN8" s="462"/>
      <c r="AO8" s="462"/>
      <c r="AP8" s="462"/>
      <c r="AQ8" s="462"/>
      <c r="AR8" s="462"/>
      <c r="AS8" s="462"/>
      <c r="AT8" s="462"/>
      <c r="AU8" s="462"/>
      <c r="AV8" s="462"/>
      <c r="AW8" s="462"/>
      <c r="AX8" s="462"/>
      <c r="AY8" s="462"/>
      <c r="AZ8" s="462"/>
      <c r="BA8" s="462"/>
      <c r="BB8" s="462"/>
      <c r="BC8" s="462"/>
      <c r="BD8" s="462"/>
      <c r="BE8" s="462"/>
      <c r="BF8" s="462"/>
      <c r="BG8" s="462"/>
      <c r="BH8" s="462"/>
      <c r="BI8" s="463"/>
    </row>
    <row r="9" spans="1:61" ht="9.75" customHeight="1" x14ac:dyDescent="0.25">
      <c r="A9" s="455" t="s">
        <v>3</v>
      </c>
      <c r="B9" s="456"/>
      <c r="C9" s="456"/>
      <c r="D9" s="456"/>
      <c r="E9" s="456"/>
      <c r="F9" s="456"/>
      <c r="G9" s="456"/>
      <c r="H9" s="456"/>
      <c r="I9" s="456"/>
      <c r="J9" s="456"/>
      <c r="K9" s="456"/>
      <c r="L9" s="456"/>
      <c r="M9" s="456"/>
      <c r="N9" s="456"/>
      <c r="O9" s="456"/>
      <c r="P9" s="456"/>
      <c r="Q9" s="456"/>
      <c r="R9" s="456"/>
      <c r="S9" s="456"/>
      <c r="T9" s="456"/>
      <c r="U9" s="456"/>
      <c r="V9" s="456"/>
      <c r="W9" s="456"/>
      <c r="X9" s="456"/>
      <c r="Y9" s="456"/>
      <c r="Z9" s="456"/>
      <c r="AA9" s="456"/>
      <c r="AB9" s="456"/>
      <c r="AC9" s="456"/>
      <c r="AD9" s="456"/>
      <c r="AE9" s="456"/>
      <c r="AF9" s="456"/>
      <c r="AG9" s="456"/>
      <c r="AH9" s="456"/>
      <c r="AI9" s="456"/>
      <c r="AJ9" s="9"/>
      <c r="AK9" s="680"/>
      <c r="AL9" s="681"/>
      <c r="AM9" s="681"/>
      <c r="AN9" s="681"/>
      <c r="AO9" s="681"/>
      <c r="AP9" s="681"/>
      <c r="AQ9" s="681"/>
      <c r="AR9" s="681"/>
      <c r="AS9" s="681"/>
      <c r="AT9" s="681"/>
      <c r="AU9" s="681"/>
      <c r="AV9" s="681"/>
      <c r="AW9" s="681"/>
      <c r="AX9" s="681"/>
      <c r="AY9" s="681"/>
      <c r="AZ9" s="681"/>
      <c r="BA9" s="681"/>
      <c r="BB9" s="681"/>
      <c r="BC9" s="681"/>
      <c r="BD9" s="681"/>
      <c r="BE9" s="681"/>
      <c r="BF9" s="681"/>
      <c r="BG9" s="681"/>
      <c r="BH9" s="681"/>
      <c r="BI9" s="682"/>
    </row>
    <row r="10" spans="1:61" ht="9.75" customHeight="1" x14ac:dyDescent="0.25">
      <c r="A10" s="457" t="s">
        <v>4</v>
      </c>
      <c r="B10" s="458"/>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10"/>
      <c r="AK10" s="683"/>
      <c r="AL10" s="684"/>
      <c r="AM10" s="684"/>
      <c r="AN10" s="684"/>
      <c r="AO10" s="684"/>
      <c r="AP10" s="684"/>
      <c r="AQ10" s="684"/>
      <c r="AR10" s="684"/>
      <c r="AS10" s="684"/>
      <c r="AT10" s="684"/>
      <c r="AU10" s="684"/>
      <c r="AV10" s="684"/>
      <c r="AW10" s="684"/>
      <c r="AX10" s="684"/>
      <c r="AY10" s="684"/>
      <c r="AZ10" s="684"/>
      <c r="BA10" s="684"/>
      <c r="BB10" s="684"/>
      <c r="BC10" s="684"/>
      <c r="BD10" s="684"/>
      <c r="BE10" s="684"/>
      <c r="BF10" s="684"/>
      <c r="BG10" s="684"/>
      <c r="BH10" s="684"/>
      <c r="BI10" s="685"/>
    </row>
    <row r="11" spans="1:61" ht="6" customHeight="1" x14ac:dyDescent="0.25">
      <c r="A11" s="11"/>
      <c r="AJ11" s="10"/>
      <c r="AK11" s="18"/>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20"/>
    </row>
    <row r="12" spans="1:61" x14ac:dyDescent="0.25">
      <c r="A12" s="460" t="s">
        <v>5</v>
      </c>
      <c r="B12" s="461"/>
      <c r="C12" s="461"/>
      <c r="D12" s="461"/>
      <c r="E12" s="461"/>
      <c r="F12" s="461"/>
      <c r="H12" s="459"/>
      <c r="I12" s="459"/>
      <c r="J12" s="459"/>
      <c r="K12" s="459"/>
      <c r="L12" s="459"/>
      <c r="M12" s="459"/>
      <c r="N12" s="459"/>
      <c r="O12" s="459"/>
      <c r="P12" s="459"/>
      <c r="Q12" s="459"/>
      <c r="R12" s="459"/>
      <c r="S12" s="459"/>
      <c r="T12" s="459"/>
      <c r="U12" s="459"/>
      <c r="V12" s="459"/>
      <c r="W12" s="459"/>
      <c r="X12" s="459"/>
      <c r="Y12" s="459"/>
      <c r="Z12" s="459"/>
      <c r="AA12" s="459"/>
      <c r="AB12" s="459"/>
      <c r="AC12" s="459"/>
      <c r="AD12" s="459"/>
      <c r="AE12" s="459"/>
      <c r="AF12" s="459"/>
      <c r="AG12" s="459"/>
      <c r="AH12" s="459"/>
      <c r="AI12" s="459"/>
      <c r="AJ12" s="10"/>
      <c r="AK12" s="471" t="s">
        <v>18</v>
      </c>
      <c r="AL12" s="472"/>
      <c r="AM12" s="472"/>
      <c r="AN12" s="472"/>
      <c r="AO12" s="472"/>
      <c r="AP12" s="472"/>
      <c r="AQ12" s="472"/>
      <c r="AR12" s="472"/>
      <c r="AS12" s="472"/>
      <c r="AT12" s="472"/>
      <c r="AU12" s="472"/>
      <c r="AV12" s="472"/>
      <c r="AW12" s="472"/>
      <c r="AX12" s="472"/>
      <c r="AY12" s="472"/>
      <c r="AZ12" s="472"/>
      <c r="BA12" s="472"/>
      <c r="BB12" s="472"/>
      <c r="BC12" s="472"/>
      <c r="BD12" s="472"/>
      <c r="BE12" s="472"/>
      <c r="BF12" s="472"/>
      <c r="BG12" s="472"/>
      <c r="BH12" s="472"/>
      <c r="BI12" s="473"/>
    </row>
    <row r="13" spans="1:61" ht="6.75" customHeight="1" x14ac:dyDescent="0.25">
      <c r="A13" s="12"/>
      <c r="B13" s="6"/>
      <c r="C13" s="6"/>
      <c r="D13" s="6"/>
      <c r="E13" s="6"/>
      <c r="F13" s="6"/>
      <c r="AJ13" s="10"/>
      <c r="AK13" s="474" t="s">
        <v>19</v>
      </c>
      <c r="AL13" s="475"/>
      <c r="AM13" s="475"/>
      <c r="AN13" s="475"/>
      <c r="AO13" s="475"/>
      <c r="AP13" s="475"/>
      <c r="AQ13" s="475"/>
      <c r="AR13" s="475"/>
      <c r="AS13" s="475"/>
      <c r="AT13" s="475"/>
      <c r="AU13" s="475"/>
      <c r="AV13" s="475"/>
      <c r="AW13" s="475"/>
      <c r="AX13" s="475"/>
      <c r="AY13" s="475"/>
      <c r="AZ13" s="475"/>
      <c r="BA13" s="475"/>
      <c r="BB13" s="475"/>
      <c r="BC13" s="475"/>
      <c r="BD13" s="475"/>
      <c r="BE13" s="475"/>
      <c r="BF13" s="475"/>
      <c r="BG13" s="475"/>
      <c r="BH13" s="475"/>
      <c r="BI13" s="476"/>
    </row>
    <row r="14" spans="1:61" ht="11.25" customHeight="1" x14ac:dyDescent="0.25">
      <c r="A14" s="465" t="s">
        <v>7</v>
      </c>
      <c r="B14" s="466"/>
      <c r="C14" s="466"/>
      <c r="D14" s="466"/>
      <c r="E14" s="466"/>
      <c r="F14" s="466"/>
      <c r="G14" s="2"/>
      <c r="H14" s="426"/>
      <c r="I14" s="4"/>
      <c r="J14" s="426"/>
      <c r="K14" s="426"/>
      <c r="L14" s="3"/>
      <c r="M14" s="426"/>
      <c r="N14" s="426"/>
      <c r="O14" s="3"/>
      <c r="P14" s="426"/>
      <c r="Q14" s="426"/>
      <c r="R14" s="426"/>
      <c r="S14" s="426"/>
      <c r="T14" s="3"/>
      <c r="U14" s="426"/>
      <c r="V14" s="426"/>
      <c r="W14" s="426"/>
      <c r="X14" s="426"/>
      <c r="Y14" s="3"/>
      <c r="Z14" s="426"/>
      <c r="AA14" s="3"/>
      <c r="AB14" s="426"/>
      <c r="AC14" s="426"/>
      <c r="AD14" s="3"/>
      <c r="AE14" s="426"/>
      <c r="AF14" s="426"/>
      <c r="AG14" s="426"/>
      <c r="AH14" s="426"/>
      <c r="AI14" s="426"/>
      <c r="AJ14" s="13"/>
      <c r="AK14" s="477"/>
      <c r="AL14" s="478"/>
      <c r="AM14" s="478"/>
      <c r="AN14" s="478"/>
      <c r="AO14" s="478"/>
      <c r="AP14" s="478"/>
      <c r="AQ14" s="478"/>
      <c r="AR14" s="478"/>
      <c r="AS14" s="478"/>
      <c r="AT14" s="478"/>
      <c r="AU14" s="478"/>
      <c r="AV14" s="478"/>
      <c r="AW14" s="478"/>
      <c r="AX14" s="478"/>
      <c r="AY14" s="478"/>
      <c r="AZ14" s="478"/>
      <c r="BA14" s="478"/>
      <c r="BB14" s="478"/>
      <c r="BC14" s="478"/>
      <c r="BD14" s="478"/>
      <c r="BE14" s="478"/>
      <c r="BF14" s="478"/>
      <c r="BG14" s="478"/>
      <c r="BH14" s="478"/>
      <c r="BI14" s="479"/>
    </row>
    <row r="15" spans="1:61" ht="11.25" customHeight="1" x14ac:dyDescent="0.25">
      <c r="A15" s="465" t="s">
        <v>6</v>
      </c>
      <c r="B15" s="466"/>
      <c r="C15" s="466"/>
      <c r="D15" s="466"/>
      <c r="E15" s="466"/>
      <c r="F15" s="466"/>
      <c r="H15" s="426"/>
      <c r="J15" s="426"/>
      <c r="K15" s="426"/>
      <c r="M15" s="426"/>
      <c r="N15" s="426"/>
      <c r="P15" s="426"/>
      <c r="Q15" s="426"/>
      <c r="R15" s="426"/>
      <c r="S15" s="426"/>
      <c r="U15" s="426"/>
      <c r="V15" s="426"/>
      <c r="W15" s="426"/>
      <c r="X15" s="426"/>
      <c r="Z15" s="426"/>
      <c r="AB15" s="426"/>
      <c r="AC15" s="426"/>
      <c r="AE15" s="426"/>
      <c r="AF15" s="426"/>
      <c r="AG15" s="426"/>
      <c r="AH15" s="426"/>
      <c r="AI15" s="426"/>
      <c r="AJ15" s="10"/>
      <c r="AK15" s="686"/>
      <c r="AL15" s="687"/>
      <c r="AM15" s="687"/>
      <c r="AN15" s="687"/>
      <c r="AO15" s="687"/>
      <c r="AP15" s="687"/>
      <c r="AQ15" s="687"/>
      <c r="AR15" s="687"/>
      <c r="AS15" s="687"/>
      <c r="AT15" s="687"/>
      <c r="AU15" s="687"/>
      <c r="AV15" s="687"/>
      <c r="AW15" s="687"/>
      <c r="AX15" s="687"/>
      <c r="AY15" s="687"/>
      <c r="AZ15" s="687"/>
      <c r="BA15" s="687"/>
      <c r="BB15" s="687"/>
      <c r="BC15" s="687"/>
      <c r="BD15" s="687"/>
      <c r="BE15" s="687"/>
      <c r="BF15" s="687"/>
      <c r="BG15" s="687"/>
      <c r="BH15" s="687"/>
      <c r="BI15" s="688"/>
    </row>
    <row r="16" spans="1:61" ht="13.5" customHeight="1" x14ac:dyDescent="0.25">
      <c r="A16" s="11"/>
      <c r="G16" s="444"/>
      <c r="H16" s="444"/>
      <c r="I16" s="444"/>
      <c r="J16" s="444"/>
      <c r="K16" s="444"/>
      <c r="L16" s="444"/>
      <c r="M16" s="444"/>
      <c r="N16" s="444"/>
      <c r="O16" s="444"/>
      <c r="P16" s="445"/>
      <c r="Q16" s="445"/>
      <c r="R16" s="445"/>
      <c r="S16" s="445"/>
      <c r="T16" s="14"/>
      <c r="U16" s="445"/>
      <c r="V16" s="445"/>
      <c r="W16" s="445"/>
      <c r="X16" s="445"/>
      <c r="Y16" s="444"/>
      <c r="Z16" s="444"/>
      <c r="AA16" s="444"/>
      <c r="AB16" s="445"/>
      <c r="AC16" s="445"/>
      <c r="AD16" s="14"/>
      <c r="AE16" s="445"/>
      <c r="AF16" s="445"/>
      <c r="AG16" s="445"/>
      <c r="AH16" s="445"/>
      <c r="AI16" s="445"/>
      <c r="AJ16" s="10"/>
      <c r="AK16" s="689"/>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1"/>
    </row>
    <row r="17" spans="1:61" ht="9.75" customHeight="1" x14ac:dyDescent="0.25">
      <c r="A17" s="11"/>
      <c r="G17" s="5"/>
      <c r="H17" s="14"/>
      <c r="I17" s="14"/>
      <c r="J17" s="14"/>
      <c r="K17" s="14"/>
      <c r="L17" s="14"/>
      <c r="M17" s="14"/>
      <c r="N17" s="14"/>
      <c r="O17" s="14"/>
      <c r="P17" s="14"/>
      <c r="Q17" s="14"/>
      <c r="R17" s="14"/>
      <c r="S17" s="14"/>
      <c r="T17" s="14"/>
      <c r="U17" s="444"/>
      <c r="V17" s="444"/>
      <c r="W17" s="444"/>
      <c r="X17" s="444"/>
      <c r="Y17" s="14"/>
      <c r="Z17" s="14"/>
      <c r="AA17" s="14"/>
      <c r="AB17" s="14"/>
      <c r="AC17" s="14"/>
      <c r="AD17" s="14"/>
      <c r="AE17" s="444"/>
      <c r="AF17" s="444"/>
      <c r="AG17" s="444"/>
      <c r="AH17" s="444"/>
      <c r="AI17" s="444"/>
      <c r="AJ17" s="10"/>
      <c r="AK17" s="689"/>
      <c r="AL17" s="690"/>
      <c r="AM17" s="690"/>
      <c r="AN17" s="690"/>
      <c r="AO17" s="690"/>
      <c r="AP17" s="690"/>
      <c r="AQ17" s="690"/>
      <c r="AR17" s="690"/>
      <c r="AS17" s="690"/>
      <c r="AT17" s="690"/>
      <c r="AU17" s="690"/>
      <c r="AV17" s="690"/>
      <c r="AW17" s="690"/>
      <c r="AX17" s="690"/>
      <c r="AY17" s="690"/>
      <c r="AZ17" s="690"/>
      <c r="BA17" s="690"/>
      <c r="BB17" s="690"/>
      <c r="BC17" s="690"/>
      <c r="BD17" s="690"/>
      <c r="BE17" s="690"/>
      <c r="BF17" s="690"/>
      <c r="BG17" s="690"/>
      <c r="BH17" s="690"/>
      <c r="BI17" s="691"/>
    </row>
    <row r="18" spans="1:61" x14ac:dyDescent="0.25">
      <c r="A18" s="437" t="s">
        <v>12</v>
      </c>
      <c r="B18" s="438"/>
      <c r="C18" s="438"/>
      <c r="D18" s="438"/>
      <c r="E18" s="438"/>
      <c r="F18" s="438"/>
      <c r="G18" s="438"/>
      <c r="H18" s="438"/>
      <c r="I18" s="5"/>
      <c r="J18" s="446"/>
      <c r="K18" s="447"/>
      <c r="L18" s="447"/>
      <c r="M18" s="447"/>
      <c r="N18" s="447"/>
      <c r="O18" s="447"/>
      <c r="P18" s="447"/>
      <c r="Q18" s="447"/>
      <c r="R18" s="447"/>
      <c r="S18" s="447"/>
      <c r="T18" s="447"/>
      <c r="U18" s="448"/>
      <c r="V18" s="5"/>
      <c r="AJ18" s="15"/>
      <c r="AK18" s="689"/>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1"/>
    </row>
    <row r="19" spans="1:61" x14ac:dyDescent="0.25">
      <c r="A19" s="437" t="s">
        <v>13</v>
      </c>
      <c r="B19" s="438"/>
      <c r="C19" s="438"/>
      <c r="D19" s="438"/>
      <c r="E19" s="438"/>
      <c r="F19" s="438"/>
      <c r="G19" s="438"/>
      <c r="H19" s="438"/>
      <c r="I19" s="438"/>
      <c r="J19" s="438"/>
      <c r="K19" s="438"/>
      <c r="L19" s="438"/>
      <c r="M19" s="438"/>
      <c r="N19" s="438"/>
      <c r="O19" s="438"/>
      <c r="P19" s="438"/>
      <c r="Q19" s="438"/>
      <c r="R19" s="438"/>
      <c r="S19" s="438"/>
      <c r="T19" s="438"/>
      <c r="U19" s="438"/>
      <c r="V19" s="438"/>
      <c r="AJ19" s="10"/>
      <c r="AK19" s="689"/>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1"/>
    </row>
    <row r="20" spans="1:61" x14ac:dyDescent="0.25">
      <c r="A20" s="437" t="s">
        <v>14</v>
      </c>
      <c r="B20" s="438"/>
      <c r="C20" s="438"/>
      <c r="D20" s="438"/>
      <c r="E20" s="438"/>
      <c r="F20" s="438"/>
      <c r="G20" s="438"/>
      <c r="H20" s="438"/>
      <c r="I20" s="5"/>
      <c r="J20" s="5"/>
      <c r="K20" s="5"/>
      <c r="L20" s="5"/>
      <c r="M20" s="5"/>
      <c r="N20" s="5"/>
      <c r="O20" s="5"/>
      <c r="P20" s="5"/>
      <c r="Q20" s="5"/>
      <c r="R20" s="5"/>
      <c r="S20" s="5"/>
      <c r="T20" s="5"/>
      <c r="U20" s="5"/>
      <c r="V20" s="5"/>
      <c r="AJ20" s="10"/>
      <c r="AK20" s="689"/>
      <c r="AL20" s="690"/>
      <c r="AM20" s="690"/>
      <c r="AN20" s="690"/>
      <c r="AO20" s="690"/>
      <c r="AP20" s="690"/>
      <c r="AQ20" s="690"/>
      <c r="AR20" s="690"/>
      <c r="AS20" s="690"/>
      <c r="AT20" s="690"/>
      <c r="AU20" s="690"/>
      <c r="AV20" s="690"/>
      <c r="AW20" s="690"/>
      <c r="AX20" s="690"/>
      <c r="AY20" s="690"/>
      <c r="AZ20" s="690"/>
      <c r="BA20" s="690"/>
      <c r="BB20" s="690"/>
      <c r="BC20" s="690"/>
      <c r="BD20" s="690"/>
      <c r="BE20" s="690"/>
      <c r="BF20" s="690"/>
      <c r="BG20" s="690"/>
      <c r="BH20" s="690"/>
      <c r="BI20" s="691"/>
    </row>
    <row r="21" spans="1:61" x14ac:dyDescent="0.25">
      <c r="A21" s="439" t="s">
        <v>17</v>
      </c>
      <c r="B21" s="440"/>
      <c r="C21" s="440"/>
      <c r="D21" s="440"/>
      <c r="E21" s="440"/>
      <c r="F21" s="440"/>
      <c r="G21" s="440"/>
      <c r="H21" s="440"/>
      <c r="I21" s="440"/>
      <c r="J21" s="440"/>
      <c r="K21" s="440"/>
      <c r="L21" s="440"/>
      <c r="M21" s="440"/>
      <c r="N21" s="440"/>
      <c r="O21" s="440"/>
      <c r="P21" s="440"/>
      <c r="Q21" s="440"/>
      <c r="R21" s="440"/>
      <c r="S21" s="440"/>
      <c r="T21" s="440"/>
      <c r="U21" s="440"/>
      <c r="V21" s="440"/>
      <c r="W21" s="16"/>
      <c r="X21" s="16"/>
      <c r="Y21" s="16"/>
      <c r="Z21" s="16"/>
      <c r="AA21" s="16"/>
      <c r="AB21" s="16"/>
      <c r="AC21" s="16"/>
      <c r="AD21" s="16"/>
      <c r="AE21" s="16"/>
      <c r="AF21" s="16"/>
      <c r="AG21" s="16"/>
      <c r="AH21" s="16"/>
      <c r="AI21" s="16"/>
      <c r="AJ21" s="17"/>
      <c r="AK21" s="692"/>
      <c r="AL21" s="693"/>
      <c r="AM21" s="693"/>
      <c r="AN21" s="693"/>
      <c r="AO21" s="693"/>
      <c r="AP21" s="693"/>
      <c r="AQ21" s="693"/>
      <c r="AR21" s="693"/>
      <c r="AS21" s="693"/>
      <c r="AT21" s="693"/>
      <c r="AU21" s="693"/>
      <c r="AV21" s="693"/>
      <c r="AW21" s="693"/>
      <c r="AX21" s="693"/>
      <c r="AY21" s="693"/>
      <c r="AZ21" s="693"/>
      <c r="BA21" s="693"/>
      <c r="BB21" s="693"/>
      <c r="BC21" s="693"/>
      <c r="BD21" s="693"/>
      <c r="BE21" s="693"/>
      <c r="BF21" s="693"/>
      <c r="BG21" s="693"/>
      <c r="BH21" s="693"/>
      <c r="BI21" s="694"/>
    </row>
    <row r="22" spans="1:61" ht="15.75" customHeight="1" x14ac:dyDescent="0.25">
      <c r="A22" s="427" t="s">
        <v>15</v>
      </c>
      <c r="B22" s="427"/>
      <c r="C22" s="427"/>
      <c r="D22" s="427"/>
      <c r="E22" s="427"/>
      <c r="F22" s="427"/>
      <c r="G22" s="427"/>
      <c r="H22" s="427"/>
      <c r="I22" s="427"/>
      <c r="J22" s="427"/>
      <c r="K22" s="427"/>
      <c r="L22" s="427"/>
      <c r="M22" s="427"/>
      <c r="N22" s="427"/>
      <c r="O22" s="427"/>
      <c r="P22" s="427"/>
      <c r="Q22" s="427"/>
    </row>
    <row r="23" spans="1:61" ht="21" x14ac:dyDescent="0.25">
      <c r="A23" s="428" t="s">
        <v>16</v>
      </c>
      <c r="B23" s="429"/>
      <c r="C23" s="429"/>
      <c r="D23" s="429"/>
      <c r="E23" s="429"/>
      <c r="F23" s="429"/>
      <c r="G23" s="429"/>
      <c r="H23" s="429"/>
      <c r="I23" s="429"/>
      <c r="J23" s="429"/>
      <c r="K23" s="429"/>
      <c r="L23" s="429"/>
      <c r="M23" s="429"/>
      <c r="N23" s="429"/>
      <c r="O23" s="429"/>
      <c r="P23" s="429"/>
      <c r="Q23" s="429"/>
      <c r="R23" s="429"/>
      <c r="S23" s="429"/>
      <c r="T23" s="429"/>
      <c r="U23" s="429"/>
      <c r="V23" s="429"/>
      <c r="W23" s="429"/>
      <c r="X23" s="429"/>
      <c r="Y23" s="429"/>
      <c r="Z23" s="429"/>
      <c r="AA23" s="429"/>
      <c r="AB23" s="429"/>
      <c r="AC23" s="429"/>
      <c r="AD23" s="429"/>
      <c r="AE23" s="429"/>
      <c r="AF23" s="429"/>
      <c r="AG23" s="429"/>
      <c r="AH23" s="429"/>
      <c r="AI23" s="429"/>
      <c r="AJ23" s="429"/>
      <c r="AK23" s="429"/>
      <c r="AL23" s="429"/>
      <c r="AM23" s="429"/>
      <c r="AN23" s="429"/>
      <c r="AO23" s="429"/>
      <c r="AP23" s="429"/>
      <c r="AQ23" s="429"/>
      <c r="AR23" s="429"/>
      <c r="AS23" s="429"/>
      <c r="AT23" s="429"/>
      <c r="AU23" s="429"/>
      <c r="AV23" s="429"/>
      <c r="AW23" s="429"/>
      <c r="AX23" s="429"/>
      <c r="AY23" s="429"/>
      <c r="AZ23" s="429"/>
      <c r="BA23" s="429"/>
      <c r="BB23" s="429"/>
      <c r="BC23" s="429"/>
      <c r="BD23" s="429"/>
      <c r="BE23" s="429"/>
      <c r="BF23" s="429"/>
      <c r="BG23" s="429"/>
      <c r="BH23" s="429"/>
      <c r="BI23" s="430"/>
    </row>
    <row r="24" spans="1:61" ht="9" customHeight="1" x14ac:dyDescent="0.25">
      <c r="A24" s="21"/>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3"/>
    </row>
    <row r="25" spans="1:61" ht="19.5" customHeight="1" x14ac:dyDescent="0.25">
      <c r="A25" s="21"/>
      <c r="B25" s="255" t="s">
        <v>20</v>
      </c>
      <c r="C25" s="255"/>
      <c r="D25" s="255"/>
      <c r="E25" s="255"/>
      <c r="F25" s="255"/>
      <c r="G25" s="255"/>
      <c r="H25" s="255"/>
      <c r="I25" s="22"/>
      <c r="J25" s="22"/>
      <c r="K25" s="431" t="s">
        <v>503</v>
      </c>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c r="BB25" s="432"/>
      <c r="BC25" s="432"/>
      <c r="BD25" s="432"/>
      <c r="BE25" s="432"/>
      <c r="BF25" s="432"/>
      <c r="BG25" s="432"/>
      <c r="BH25" s="432"/>
      <c r="BI25" s="433"/>
    </row>
    <row r="26" spans="1:61" ht="18" customHeight="1" x14ac:dyDescent="0.25">
      <c r="A26" s="21"/>
      <c r="B26" s="22"/>
      <c r="C26" s="22"/>
      <c r="D26" s="22"/>
      <c r="E26" s="22"/>
      <c r="F26" s="22"/>
      <c r="G26" s="22"/>
      <c r="H26" s="22"/>
      <c r="I26" s="22"/>
      <c r="J26" s="22"/>
      <c r="K26" s="434" t="s">
        <v>527</v>
      </c>
      <c r="L26" s="435"/>
      <c r="M26" s="435"/>
      <c r="N26" s="435"/>
      <c r="O26" s="435"/>
      <c r="P26" s="435"/>
      <c r="Q26" s="435"/>
      <c r="R26" s="435"/>
      <c r="S26" s="435"/>
      <c r="T26" s="435"/>
      <c r="U26" s="435"/>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6"/>
    </row>
    <row r="27" spans="1:61" ht="18" customHeight="1" x14ac:dyDescent="0.25">
      <c r="A27" s="21"/>
      <c r="B27" s="22"/>
      <c r="C27" s="22"/>
      <c r="D27" s="22"/>
      <c r="E27" s="22"/>
      <c r="F27" s="22"/>
      <c r="G27" s="22"/>
      <c r="H27" s="152" t="s">
        <v>21</v>
      </c>
      <c r="I27" s="152"/>
      <c r="J27" s="152"/>
      <c r="K27" s="152"/>
      <c r="L27" s="152"/>
      <c r="M27" s="152"/>
      <c r="N27" s="152"/>
      <c r="O27" s="152"/>
      <c r="P27" s="22"/>
      <c r="Q27" s="22"/>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53"/>
      <c r="BE27" s="153"/>
      <c r="BF27" s="153"/>
      <c r="BG27" s="153"/>
      <c r="BH27" s="153"/>
      <c r="BI27" s="23"/>
    </row>
    <row r="28" spans="1:61" ht="16.5" customHeight="1" x14ac:dyDescent="0.25">
      <c r="A28" s="21"/>
      <c r="B28" s="22"/>
      <c r="C28" s="22"/>
      <c r="D28" s="22"/>
      <c r="E28" s="22"/>
      <c r="F28" s="22"/>
      <c r="G28" s="22"/>
      <c r="H28" s="150"/>
      <c r="I28" s="150"/>
      <c r="J28" s="30"/>
      <c r="K28" s="150"/>
      <c r="L28" s="150"/>
      <c r="M28" s="441"/>
      <c r="N28" s="442"/>
      <c r="O28" s="442"/>
      <c r="P28" s="442"/>
      <c r="Q28" s="442"/>
      <c r="R28" s="442"/>
      <c r="S28" s="442"/>
      <c r="T28" s="442"/>
      <c r="U28" s="442"/>
      <c r="V28" s="442"/>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2"/>
      <c r="AY28" s="442"/>
      <c r="AZ28" s="442"/>
      <c r="BA28" s="442"/>
      <c r="BB28" s="442"/>
      <c r="BC28" s="442"/>
      <c r="BD28" s="442"/>
      <c r="BE28" s="442"/>
      <c r="BF28" s="442"/>
      <c r="BG28" s="442"/>
      <c r="BH28" s="442"/>
      <c r="BI28" s="443"/>
    </row>
    <row r="29" spans="1:61" ht="21" customHeight="1" x14ac:dyDescent="0.25">
      <c r="A29" s="21"/>
      <c r="B29" s="22"/>
      <c r="C29" s="22"/>
      <c r="D29" s="22"/>
      <c r="E29" s="22"/>
      <c r="F29" s="22"/>
      <c r="G29" s="22"/>
      <c r="H29" s="22"/>
      <c r="I29" s="22"/>
      <c r="J29" s="22"/>
      <c r="K29" s="22"/>
      <c r="L29" s="22"/>
      <c r="M29" s="160" t="s">
        <v>526</v>
      </c>
      <c r="N29" s="160"/>
      <c r="O29" s="160"/>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60"/>
      <c r="AO29" s="160"/>
      <c r="AP29" s="160"/>
      <c r="AQ29" s="160"/>
      <c r="AR29" s="160"/>
      <c r="AS29" s="160"/>
      <c r="AT29" s="160"/>
      <c r="AU29" s="160"/>
      <c r="AV29" s="160"/>
      <c r="AW29" s="22"/>
      <c r="AX29" s="22"/>
      <c r="AY29" s="22"/>
      <c r="AZ29" s="22"/>
      <c r="BA29" s="22"/>
      <c r="BB29" s="22"/>
      <c r="BC29" s="22"/>
      <c r="BD29" s="22"/>
      <c r="BE29" s="22"/>
      <c r="BF29" s="22"/>
      <c r="BG29" s="22"/>
      <c r="BH29" s="22"/>
      <c r="BI29" s="23"/>
    </row>
    <row r="30" spans="1:61" ht="15" customHeight="1" x14ac:dyDescent="0.25">
      <c r="A30" s="30"/>
      <c r="B30" s="30"/>
      <c r="C30" s="22"/>
      <c r="D30" s="22"/>
      <c r="E30" s="22"/>
      <c r="F30" s="22"/>
      <c r="G30" s="22"/>
      <c r="H30" s="30"/>
      <c r="I30" s="30"/>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3"/>
    </row>
    <row r="31" spans="1:61" ht="15.75" customHeight="1" x14ac:dyDescent="0.25">
      <c r="A31" s="21"/>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3"/>
    </row>
    <row r="32" spans="1:61" ht="21" customHeight="1" x14ac:dyDescent="0.25">
      <c r="A32" s="21"/>
      <c r="B32" s="192" t="s">
        <v>327</v>
      </c>
      <c r="C32" s="192"/>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2"/>
      <c r="AR32" s="192"/>
      <c r="AS32" s="192"/>
      <c r="AT32" s="192"/>
      <c r="AU32" s="22"/>
      <c r="AV32" s="22"/>
      <c r="AW32" s="213"/>
      <c r="AX32" s="213"/>
      <c r="AY32" s="213"/>
      <c r="AZ32" s="213"/>
      <c r="BA32" s="213"/>
      <c r="BB32" s="213"/>
      <c r="BC32" s="213"/>
      <c r="BD32" s="213"/>
      <c r="BE32" s="213"/>
      <c r="BF32" s="213"/>
      <c r="BG32" s="213"/>
      <c r="BH32" s="213"/>
      <c r="BI32" s="23"/>
    </row>
    <row r="33" spans="1:61" s="1" customFormat="1" ht="19.5" customHeight="1" x14ac:dyDescent="0.25">
      <c r="A33" s="114"/>
      <c r="B33" s="190" t="s">
        <v>22</v>
      </c>
      <c r="C33" s="190"/>
      <c r="D33" s="190"/>
      <c r="E33" s="190"/>
      <c r="F33" s="190"/>
      <c r="G33" s="190"/>
      <c r="H33" s="190"/>
      <c r="I33" s="190"/>
      <c r="J33" s="190"/>
      <c r="K33" s="190"/>
      <c r="L33" s="190"/>
      <c r="M33" s="190"/>
      <c r="N33" s="190"/>
      <c r="O33" s="190"/>
      <c r="P33" s="190"/>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449" t="s">
        <v>328</v>
      </c>
      <c r="AX33" s="449"/>
      <c r="AY33" s="449"/>
      <c r="AZ33" s="449"/>
      <c r="BA33" s="449"/>
      <c r="BB33" s="449"/>
      <c r="BC33" s="449"/>
      <c r="BD33" s="449"/>
      <c r="BE33" s="449"/>
      <c r="BF33" s="449"/>
      <c r="BG33" s="449"/>
      <c r="BH33" s="449"/>
      <c r="BI33" s="116"/>
    </row>
    <row r="34" spans="1:61" ht="24" customHeight="1" x14ac:dyDescent="0.25">
      <c r="A34" s="117"/>
      <c r="B34" s="450"/>
      <c r="C34" s="451"/>
      <c r="D34" s="451"/>
      <c r="E34" s="451"/>
      <c r="F34" s="451"/>
      <c r="G34" s="451"/>
      <c r="H34" s="451"/>
      <c r="I34" s="451"/>
      <c r="J34" s="451"/>
      <c r="K34" s="451"/>
      <c r="L34" s="451"/>
      <c r="M34" s="451"/>
      <c r="N34" s="451"/>
      <c r="O34" s="451"/>
      <c r="P34" s="451"/>
      <c r="Q34" s="451"/>
      <c r="R34" s="451"/>
      <c r="S34" s="451"/>
      <c r="T34" s="451"/>
      <c r="U34" s="451"/>
      <c r="V34" s="451"/>
      <c r="W34" s="451"/>
      <c r="X34" s="451"/>
      <c r="Y34" s="451"/>
      <c r="Z34" s="451"/>
      <c r="AA34" s="451"/>
      <c r="AB34" s="451"/>
      <c r="AC34" s="451"/>
      <c r="AD34" s="451"/>
      <c r="AE34" s="451"/>
      <c r="AF34" s="451"/>
      <c r="AG34" s="451"/>
      <c r="AH34" s="451"/>
      <c r="AI34" s="451"/>
      <c r="AJ34" s="451"/>
      <c r="AK34" s="451"/>
      <c r="AL34" s="451"/>
      <c r="AM34" s="451"/>
      <c r="AN34" s="451"/>
      <c r="AO34" s="451"/>
      <c r="AP34" s="451"/>
      <c r="AQ34" s="451"/>
      <c r="AR34" s="451"/>
      <c r="AS34" s="451"/>
      <c r="AT34" s="451"/>
      <c r="AU34" s="451"/>
      <c r="AV34" s="451"/>
      <c r="AW34" s="451"/>
      <c r="AX34" s="451"/>
      <c r="AY34" s="451"/>
      <c r="AZ34" s="451"/>
      <c r="BA34" s="451"/>
      <c r="BB34" s="451"/>
      <c r="BC34" s="451"/>
      <c r="BD34" s="451"/>
      <c r="BE34" s="451"/>
      <c r="BF34" s="451"/>
      <c r="BG34" s="451"/>
      <c r="BH34" s="452"/>
      <c r="BI34" s="118"/>
    </row>
    <row r="35" spans="1:61" s="1" customFormat="1" ht="24" customHeight="1" x14ac:dyDescent="0.25">
      <c r="A35" s="114"/>
      <c r="B35" s="190" t="s">
        <v>23</v>
      </c>
      <c r="C35" s="190"/>
      <c r="D35" s="190"/>
      <c r="E35" s="190"/>
      <c r="F35" s="190"/>
      <c r="G35" s="190"/>
      <c r="H35" s="190"/>
      <c r="I35" s="190"/>
      <c r="J35" s="190"/>
      <c r="K35" s="190"/>
      <c r="L35" s="190"/>
      <c r="M35" s="190"/>
      <c r="N35" s="190"/>
      <c r="O35" s="190"/>
      <c r="P35" s="190"/>
      <c r="Q35" s="190"/>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6"/>
    </row>
    <row r="36" spans="1:61" ht="15.75" customHeight="1" x14ac:dyDescent="0.25">
      <c r="A36" s="117"/>
      <c r="B36" s="204"/>
      <c r="C36" s="205"/>
      <c r="D36" s="205"/>
      <c r="E36" s="205"/>
      <c r="F36" s="205"/>
      <c r="G36" s="205"/>
      <c r="H36" s="205"/>
      <c r="I36" s="205"/>
      <c r="J36" s="205"/>
      <c r="K36" s="205"/>
      <c r="L36" s="205"/>
      <c r="M36" s="205"/>
      <c r="N36" s="205"/>
      <c r="O36" s="205"/>
      <c r="P36" s="205"/>
      <c r="Q36" s="205"/>
      <c r="R36" s="205"/>
      <c r="S36" s="205"/>
      <c r="T36" s="205"/>
      <c r="U36" s="205"/>
      <c r="V36" s="205"/>
      <c r="W36" s="205"/>
      <c r="X36" s="205"/>
      <c r="Y36" s="205"/>
      <c r="Z36" s="205"/>
      <c r="AA36" s="205"/>
      <c r="AB36" s="205"/>
      <c r="AC36" s="205"/>
      <c r="AD36" s="205"/>
      <c r="AE36" s="205"/>
      <c r="AF36" s="205"/>
      <c r="AG36" s="205"/>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205"/>
      <c r="BG36" s="205"/>
      <c r="BH36" s="206"/>
      <c r="BI36" s="118"/>
    </row>
    <row r="37" spans="1:61" ht="15.75" customHeight="1" x14ac:dyDescent="0.25">
      <c r="A37" s="117"/>
      <c r="B37" s="210"/>
      <c r="C37" s="211"/>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1"/>
      <c r="AD37" s="211"/>
      <c r="AE37" s="211"/>
      <c r="AF37" s="211"/>
      <c r="AG37" s="211"/>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2"/>
      <c r="BI37" s="118"/>
    </row>
    <row r="38" spans="1:61" s="1" customFormat="1" ht="22.5" customHeight="1" x14ac:dyDescent="0.25">
      <c r="A38" s="119"/>
      <c r="B38" s="190" t="s">
        <v>24</v>
      </c>
      <c r="C38" s="190"/>
      <c r="D38" s="190"/>
      <c r="E38" s="190"/>
      <c r="F38" s="190"/>
      <c r="G38" s="190"/>
      <c r="H38" s="190"/>
      <c r="I38" s="190"/>
      <c r="J38" s="190"/>
      <c r="K38" s="190"/>
      <c r="L38" s="190"/>
      <c r="M38" s="190"/>
      <c r="N38" s="190"/>
      <c r="O38" s="190"/>
      <c r="P38" s="190"/>
      <c r="Q38" s="190"/>
      <c r="R38" s="190"/>
      <c r="S38" s="190"/>
      <c r="T38" s="190"/>
      <c r="U38" s="190"/>
      <c r="V38" s="190"/>
      <c r="W38" s="19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1"/>
    </row>
    <row r="39" spans="1:61" x14ac:dyDescent="0.25">
      <c r="A39" s="117"/>
      <c r="B39" s="204"/>
      <c r="C39" s="205"/>
      <c r="D39" s="205"/>
      <c r="E39" s="205"/>
      <c r="F39" s="205"/>
      <c r="G39" s="205"/>
      <c r="H39" s="205"/>
      <c r="I39" s="205"/>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J39" s="205"/>
      <c r="AK39" s="205"/>
      <c r="AL39" s="205"/>
      <c r="AM39" s="205"/>
      <c r="AN39" s="205"/>
      <c r="AO39" s="205"/>
      <c r="AP39" s="205"/>
      <c r="AQ39" s="205"/>
      <c r="AR39" s="205"/>
      <c r="AS39" s="205"/>
      <c r="AT39" s="205"/>
      <c r="AU39" s="205"/>
      <c r="AV39" s="205"/>
      <c r="AW39" s="205"/>
      <c r="AX39" s="205"/>
      <c r="AY39" s="205"/>
      <c r="AZ39" s="205"/>
      <c r="BA39" s="205"/>
      <c r="BB39" s="205"/>
      <c r="BC39" s="205"/>
      <c r="BD39" s="205"/>
      <c r="BE39" s="205"/>
      <c r="BF39" s="205"/>
      <c r="BG39" s="205"/>
      <c r="BH39" s="206"/>
      <c r="BI39" s="118"/>
    </row>
    <row r="40" spans="1:61" x14ac:dyDescent="0.25">
      <c r="A40" s="117"/>
      <c r="B40" s="207"/>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c r="AM40" s="208"/>
      <c r="AN40" s="208"/>
      <c r="AO40" s="208"/>
      <c r="AP40" s="208"/>
      <c r="AQ40" s="208"/>
      <c r="AR40" s="208"/>
      <c r="AS40" s="208"/>
      <c r="AT40" s="208"/>
      <c r="AU40" s="208"/>
      <c r="AV40" s="208"/>
      <c r="AW40" s="208"/>
      <c r="AX40" s="208"/>
      <c r="AY40" s="208"/>
      <c r="AZ40" s="208"/>
      <c r="BA40" s="208"/>
      <c r="BB40" s="208"/>
      <c r="BC40" s="208"/>
      <c r="BD40" s="208"/>
      <c r="BE40" s="208"/>
      <c r="BF40" s="208"/>
      <c r="BG40" s="208"/>
      <c r="BH40" s="209"/>
      <c r="BI40" s="118"/>
    </row>
    <row r="41" spans="1:61" x14ac:dyDescent="0.25">
      <c r="A41" s="117"/>
      <c r="B41" s="207"/>
      <c r="C41" s="208"/>
      <c r="D41" s="208"/>
      <c r="E41" s="208"/>
      <c r="F41" s="208"/>
      <c r="G41" s="208"/>
      <c r="H41" s="208"/>
      <c r="I41" s="208"/>
      <c r="J41" s="208"/>
      <c r="K41" s="208"/>
      <c r="L41" s="208"/>
      <c r="M41" s="208"/>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c r="AK41" s="208"/>
      <c r="AL41" s="208"/>
      <c r="AM41" s="208"/>
      <c r="AN41" s="208"/>
      <c r="AO41" s="208"/>
      <c r="AP41" s="208"/>
      <c r="AQ41" s="208"/>
      <c r="AR41" s="208"/>
      <c r="AS41" s="208"/>
      <c r="AT41" s="208"/>
      <c r="AU41" s="208"/>
      <c r="AV41" s="208"/>
      <c r="AW41" s="208"/>
      <c r="AX41" s="208"/>
      <c r="AY41" s="208"/>
      <c r="AZ41" s="208"/>
      <c r="BA41" s="208"/>
      <c r="BB41" s="208"/>
      <c r="BC41" s="208"/>
      <c r="BD41" s="208"/>
      <c r="BE41" s="208"/>
      <c r="BF41" s="208"/>
      <c r="BG41" s="208"/>
      <c r="BH41" s="209"/>
      <c r="BI41" s="118"/>
    </row>
    <row r="42" spans="1:61" x14ac:dyDescent="0.25">
      <c r="A42" s="117"/>
      <c r="B42" s="207"/>
      <c r="C42" s="208"/>
      <c r="D42" s="208"/>
      <c r="E42" s="208"/>
      <c r="F42" s="208"/>
      <c r="G42" s="208"/>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8"/>
      <c r="AY42" s="208"/>
      <c r="AZ42" s="208"/>
      <c r="BA42" s="208"/>
      <c r="BB42" s="208"/>
      <c r="BC42" s="208"/>
      <c r="BD42" s="208"/>
      <c r="BE42" s="208"/>
      <c r="BF42" s="208"/>
      <c r="BG42" s="208"/>
      <c r="BH42" s="209"/>
      <c r="BI42" s="118"/>
    </row>
    <row r="43" spans="1:61" x14ac:dyDescent="0.25">
      <c r="A43" s="117"/>
      <c r="B43" s="207"/>
      <c r="C43" s="208"/>
      <c r="D43" s="208"/>
      <c r="E43" s="208"/>
      <c r="F43" s="208"/>
      <c r="G43" s="208"/>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8"/>
      <c r="AY43" s="208"/>
      <c r="AZ43" s="208"/>
      <c r="BA43" s="208"/>
      <c r="BB43" s="208"/>
      <c r="BC43" s="208"/>
      <c r="BD43" s="208"/>
      <c r="BE43" s="208"/>
      <c r="BF43" s="208"/>
      <c r="BG43" s="208"/>
      <c r="BH43" s="209"/>
      <c r="BI43" s="118"/>
    </row>
    <row r="44" spans="1:61" x14ac:dyDescent="0.25">
      <c r="A44" s="117"/>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9"/>
      <c r="BI44" s="118"/>
    </row>
    <row r="45" spans="1:61" x14ac:dyDescent="0.25">
      <c r="A45" s="117"/>
      <c r="B45" s="210"/>
      <c r="C45" s="211"/>
      <c r="D45" s="211"/>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11"/>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2"/>
      <c r="BI45" s="118"/>
    </row>
    <row r="46" spans="1:61" ht="5.25" customHeight="1" x14ac:dyDescent="0.25">
      <c r="A46" s="122"/>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3"/>
      <c r="AY46" s="123"/>
      <c r="AZ46" s="123"/>
      <c r="BA46" s="123"/>
      <c r="BB46" s="123"/>
      <c r="BC46" s="123"/>
      <c r="BD46" s="123"/>
      <c r="BE46" s="123"/>
      <c r="BF46" s="123"/>
      <c r="BG46" s="123"/>
      <c r="BH46" s="123"/>
      <c r="BI46" s="124"/>
    </row>
    <row r="47" spans="1:61" x14ac:dyDescent="0.25">
      <c r="A47" s="18"/>
      <c r="B47" s="19"/>
      <c r="C47" s="410" t="s">
        <v>25</v>
      </c>
      <c r="D47" s="410"/>
      <c r="E47" s="410"/>
      <c r="F47" s="410"/>
      <c r="G47" s="410"/>
      <c r="H47" s="410"/>
      <c r="I47" s="410"/>
      <c r="J47" s="410"/>
      <c r="K47" s="410"/>
      <c r="L47" s="410"/>
      <c r="M47" s="410"/>
      <c r="N47" s="410"/>
      <c r="O47" s="410"/>
      <c r="P47" s="410"/>
      <c r="Q47" s="410"/>
      <c r="R47" s="410"/>
      <c r="S47" s="410"/>
      <c r="T47" s="410"/>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20"/>
    </row>
    <row r="48" spans="1:61" ht="6" customHeight="1" x14ac:dyDescent="0.25">
      <c r="A48" s="222"/>
      <c r="B48" s="223"/>
      <c r="C48" s="223"/>
      <c r="D48" s="223"/>
      <c r="E48" s="223"/>
      <c r="F48" s="223"/>
      <c r="G48" s="223"/>
      <c r="H48" s="223"/>
      <c r="I48" s="223"/>
      <c r="J48" s="223"/>
      <c r="K48" s="223"/>
      <c r="L48" s="223"/>
      <c r="M48" s="223"/>
      <c r="N48" s="223"/>
      <c r="O48" s="223"/>
      <c r="P48" s="223"/>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6"/>
    </row>
    <row r="49" spans="1:61" x14ac:dyDescent="0.25">
      <c r="A49" s="411" t="s">
        <v>26</v>
      </c>
      <c r="B49" s="412"/>
      <c r="C49" s="412"/>
      <c r="D49" s="412"/>
      <c r="E49" s="412"/>
      <c r="F49" s="412"/>
      <c r="G49" s="412"/>
      <c r="H49" s="412"/>
      <c r="I49" s="412"/>
      <c r="J49" s="412"/>
      <c r="K49" s="412"/>
      <c r="L49" s="412"/>
      <c r="M49" s="412"/>
      <c r="N49" s="407"/>
      <c r="O49" s="408"/>
      <c r="P49" s="408"/>
      <c r="Q49" s="408"/>
      <c r="R49" s="408"/>
      <c r="S49" s="408"/>
      <c r="T49" s="408"/>
      <c r="U49" s="408"/>
      <c r="V49" s="408"/>
      <c r="W49" s="408"/>
      <c r="X49" s="408"/>
      <c r="Y49" s="408"/>
      <c r="Z49" s="409"/>
      <c r="AA49" s="30"/>
      <c r="AB49" s="405" t="s">
        <v>504</v>
      </c>
      <c r="AC49" s="405"/>
      <c r="AD49" s="405"/>
      <c r="AE49" s="405"/>
      <c r="AF49" s="405"/>
      <c r="AG49" s="405"/>
      <c r="AH49" s="405"/>
      <c r="AI49" s="405"/>
      <c r="AJ49" s="405"/>
      <c r="AK49" s="405"/>
      <c r="AL49" s="405"/>
      <c r="AM49" s="405"/>
      <c r="AN49" s="405"/>
      <c r="AO49" s="406"/>
      <c r="AP49" s="407"/>
      <c r="AQ49" s="408"/>
      <c r="AR49" s="408"/>
      <c r="AS49" s="408"/>
      <c r="AT49" s="408"/>
      <c r="AU49" s="408"/>
      <c r="AV49" s="408"/>
      <c r="AW49" s="408"/>
      <c r="AX49" s="408"/>
      <c r="AY49" s="408"/>
      <c r="AZ49" s="408"/>
      <c r="BA49" s="408"/>
      <c r="BB49" s="408"/>
      <c r="BC49" s="408"/>
      <c r="BD49" s="408"/>
      <c r="BE49" s="408"/>
      <c r="BF49" s="408"/>
      <c r="BG49" s="408"/>
      <c r="BH49" s="409"/>
      <c r="BI49" s="36"/>
    </row>
    <row r="50" spans="1:61" ht="7.5" customHeight="1" x14ac:dyDescent="0.25">
      <c r="A50" s="37"/>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6"/>
    </row>
    <row r="51" spans="1:61" ht="18.75" customHeight="1" x14ac:dyDescent="0.25">
      <c r="A51" s="37"/>
      <c r="B51" s="413" t="s">
        <v>27</v>
      </c>
      <c r="C51" s="404"/>
      <c r="D51" s="404"/>
      <c r="E51" s="404"/>
      <c r="F51" s="404"/>
      <c r="G51" s="404"/>
      <c r="H51" s="404"/>
      <c r="I51" s="404"/>
      <c r="J51" s="404"/>
      <c r="K51" s="404"/>
      <c r="L51" s="404"/>
      <c r="M51" s="404"/>
      <c r="N51" s="404"/>
      <c r="O51" s="28"/>
      <c r="P51" s="404" t="s">
        <v>11</v>
      </c>
      <c r="Q51" s="404"/>
      <c r="R51" s="404"/>
      <c r="S51" s="404"/>
      <c r="T51" s="404"/>
      <c r="U51" s="404"/>
      <c r="V51" s="404"/>
      <c r="W51" s="404"/>
      <c r="X51" s="404"/>
      <c r="Y51" s="404"/>
      <c r="Z51" s="404"/>
      <c r="AA51" s="28"/>
      <c r="AB51" s="404" t="s">
        <v>28</v>
      </c>
      <c r="AC51" s="404"/>
      <c r="AD51" s="404"/>
      <c r="AE51" s="404"/>
      <c r="AF51" s="404"/>
      <c r="AG51" s="404"/>
      <c r="AH51" s="404"/>
      <c r="AI51" s="404"/>
      <c r="AJ51" s="404"/>
      <c r="AK51" s="404"/>
      <c r="AL51" s="404"/>
      <c r="AM51" s="28"/>
      <c r="AN51" s="404" t="s">
        <v>29</v>
      </c>
      <c r="AO51" s="404"/>
      <c r="AP51" s="404"/>
      <c r="AQ51" s="404"/>
      <c r="AR51" s="404"/>
      <c r="AS51" s="404"/>
      <c r="AT51" s="404"/>
      <c r="AU51" s="404"/>
      <c r="AV51" s="404"/>
      <c r="AW51" s="404"/>
      <c r="AX51" s="28"/>
      <c r="AY51" s="404" t="s">
        <v>29</v>
      </c>
      <c r="AZ51" s="404"/>
      <c r="BA51" s="404"/>
      <c r="BB51" s="404"/>
      <c r="BC51" s="404"/>
      <c r="BD51" s="404"/>
      <c r="BE51" s="404"/>
      <c r="BF51" s="404"/>
      <c r="BG51" s="404"/>
      <c r="BH51" s="29"/>
      <c r="BI51" s="36"/>
    </row>
    <row r="52" spans="1:61" ht="4.5" customHeight="1" x14ac:dyDescent="0.25">
      <c r="A52" s="37"/>
      <c r="B52" s="25"/>
      <c r="C52" s="25"/>
      <c r="D52" s="25"/>
      <c r="E52" s="25"/>
      <c r="F52" s="25"/>
      <c r="G52" s="25"/>
      <c r="H52" s="25"/>
      <c r="I52" s="25"/>
      <c r="J52" s="25"/>
      <c r="K52" s="25"/>
      <c r="L52" s="25"/>
      <c r="M52" s="25"/>
      <c r="N52" s="25"/>
      <c r="O52" s="26"/>
      <c r="P52" s="25"/>
      <c r="Q52" s="25"/>
      <c r="R52" s="25"/>
      <c r="S52" s="25"/>
      <c r="T52" s="25"/>
      <c r="U52" s="25"/>
      <c r="V52" s="25"/>
      <c r="W52" s="25"/>
      <c r="X52" s="25"/>
      <c r="Y52" s="25"/>
      <c r="Z52" s="25"/>
      <c r="AA52" s="26"/>
      <c r="AB52" s="25"/>
      <c r="AC52" s="25"/>
      <c r="AD52" s="25"/>
      <c r="AE52" s="25"/>
      <c r="AF52" s="25"/>
      <c r="AG52" s="25"/>
      <c r="AH52" s="25"/>
      <c r="AI52" s="25"/>
      <c r="AJ52" s="25"/>
      <c r="AK52" s="25"/>
      <c r="AL52" s="25"/>
      <c r="AM52" s="26"/>
      <c r="AN52" s="25"/>
      <c r="AO52" s="25"/>
      <c r="AP52" s="25"/>
      <c r="AQ52" s="25"/>
      <c r="AR52" s="25"/>
      <c r="AS52" s="25"/>
      <c r="AT52" s="25"/>
      <c r="AU52" s="25"/>
      <c r="AV52" s="25"/>
      <c r="AW52" s="25"/>
      <c r="AX52" s="26"/>
      <c r="AY52" s="25"/>
      <c r="AZ52" s="25"/>
      <c r="BA52" s="25"/>
      <c r="BB52" s="25"/>
      <c r="BC52" s="25"/>
      <c r="BD52" s="25"/>
      <c r="BE52" s="25"/>
      <c r="BF52" s="25"/>
      <c r="BG52" s="25"/>
      <c r="BH52" s="27"/>
      <c r="BI52" s="36"/>
    </row>
    <row r="53" spans="1:61" ht="13.5" customHeight="1" x14ac:dyDescent="0.25">
      <c r="A53" s="37"/>
      <c r="B53" s="417"/>
      <c r="C53" s="418"/>
      <c r="D53" s="418"/>
      <c r="E53" s="418"/>
      <c r="F53" s="418"/>
      <c r="G53" s="418"/>
      <c r="H53" s="418"/>
      <c r="I53" s="418"/>
      <c r="J53" s="418"/>
      <c r="K53" s="418"/>
      <c r="L53" s="418"/>
      <c r="M53" s="418"/>
      <c r="N53" s="419"/>
      <c r="BI53" s="36"/>
    </row>
    <row r="54" spans="1:61" ht="13.5" customHeight="1" x14ac:dyDescent="0.25">
      <c r="A54" s="37"/>
      <c r="B54" s="420"/>
      <c r="C54" s="421"/>
      <c r="D54" s="421"/>
      <c r="E54" s="421"/>
      <c r="F54" s="421"/>
      <c r="G54" s="421"/>
      <c r="H54" s="421"/>
      <c r="I54" s="421"/>
      <c r="J54" s="421"/>
      <c r="K54" s="421"/>
      <c r="L54" s="421"/>
      <c r="M54" s="421"/>
      <c r="N54" s="422"/>
      <c r="BI54" s="36"/>
    </row>
    <row r="55" spans="1:61" ht="13.5" customHeight="1" x14ac:dyDescent="0.25">
      <c r="A55" s="37"/>
      <c r="B55" s="420"/>
      <c r="C55" s="421"/>
      <c r="D55" s="421"/>
      <c r="E55" s="421"/>
      <c r="F55" s="421"/>
      <c r="G55" s="421"/>
      <c r="H55" s="421"/>
      <c r="I55" s="421"/>
      <c r="J55" s="421"/>
      <c r="K55" s="421"/>
      <c r="L55" s="421"/>
      <c r="M55" s="421"/>
      <c r="N55" s="422"/>
      <c r="P55" s="414"/>
      <c r="Q55" s="415"/>
      <c r="R55" s="415"/>
      <c r="S55" s="415"/>
      <c r="T55" s="415"/>
      <c r="U55" s="415"/>
      <c r="V55" s="415"/>
      <c r="W55" s="415"/>
      <c r="X55" s="415"/>
      <c r="Y55" s="415"/>
      <c r="Z55" s="416"/>
      <c r="AB55" s="414"/>
      <c r="AC55" s="415"/>
      <c r="AD55" s="415"/>
      <c r="AE55" s="415"/>
      <c r="AF55" s="415"/>
      <c r="AG55" s="415"/>
      <c r="AH55" s="415"/>
      <c r="AI55" s="415"/>
      <c r="AJ55" s="415"/>
      <c r="AK55" s="415"/>
      <c r="AL55" s="416"/>
      <c r="AN55" s="414"/>
      <c r="AO55" s="415"/>
      <c r="AP55" s="415"/>
      <c r="AQ55" s="415"/>
      <c r="AR55" s="415"/>
      <c r="AS55" s="415"/>
      <c r="AT55" s="415"/>
      <c r="AU55" s="415"/>
      <c r="AV55" s="415"/>
      <c r="AW55" s="416"/>
      <c r="AY55" s="414"/>
      <c r="AZ55" s="415"/>
      <c r="BA55" s="415"/>
      <c r="BB55" s="415"/>
      <c r="BC55" s="415"/>
      <c r="BD55" s="415"/>
      <c r="BE55" s="415"/>
      <c r="BF55" s="415"/>
      <c r="BG55" s="416"/>
      <c r="BI55" s="36"/>
    </row>
    <row r="56" spans="1:61" ht="13.5" customHeight="1" x14ac:dyDescent="0.25">
      <c r="A56" s="37"/>
      <c r="B56" s="420"/>
      <c r="C56" s="421"/>
      <c r="D56" s="421"/>
      <c r="E56" s="421"/>
      <c r="F56" s="421"/>
      <c r="G56" s="421"/>
      <c r="H56" s="421"/>
      <c r="I56" s="421"/>
      <c r="J56" s="421"/>
      <c r="K56" s="421"/>
      <c r="L56" s="421"/>
      <c r="M56" s="421"/>
      <c r="N56" s="422"/>
      <c r="BI56" s="36"/>
    </row>
    <row r="57" spans="1:61" ht="13.5" customHeight="1" x14ac:dyDescent="0.25">
      <c r="A57" s="37"/>
      <c r="B57" s="423"/>
      <c r="C57" s="424"/>
      <c r="D57" s="424"/>
      <c r="E57" s="424"/>
      <c r="F57" s="424"/>
      <c r="G57" s="424"/>
      <c r="H57" s="424"/>
      <c r="I57" s="424"/>
      <c r="J57" s="424"/>
      <c r="K57" s="424"/>
      <c r="L57" s="424"/>
      <c r="M57" s="424"/>
      <c r="N57" s="425"/>
      <c r="BI57" s="36"/>
    </row>
    <row r="58" spans="1:61" ht="3" customHeight="1" x14ac:dyDescent="0.25">
      <c r="A58" s="37"/>
      <c r="BI58" s="36"/>
    </row>
    <row r="59" spans="1:61" ht="3" customHeight="1" x14ac:dyDescent="0.25">
      <c r="A59" s="37"/>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6"/>
    </row>
    <row r="60" spans="1:61" ht="3" customHeight="1" x14ac:dyDescent="0.25">
      <c r="A60" s="37"/>
      <c r="BI60" s="36"/>
    </row>
    <row r="61" spans="1:61" ht="12.75" customHeight="1" x14ac:dyDescent="0.25">
      <c r="A61" s="37"/>
      <c r="B61" s="417"/>
      <c r="C61" s="418"/>
      <c r="D61" s="418"/>
      <c r="E61" s="418"/>
      <c r="F61" s="418"/>
      <c r="G61" s="418"/>
      <c r="H61" s="418"/>
      <c r="I61" s="418"/>
      <c r="J61" s="418"/>
      <c r="K61" s="418"/>
      <c r="L61" s="418"/>
      <c r="M61" s="418"/>
      <c r="N61" s="419"/>
      <c r="BI61" s="36"/>
    </row>
    <row r="62" spans="1:61" ht="12.75" customHeight="1" x14ac:dyDescent="0.25">
      <c r="A62" s="37"/>
      <c r="B62" s="420"/>
      <c r="C62" s="421"/>
      <c r="D62" s="421"/>
      <c r="E62" s="421"/>
      <c r="F62" s="421"/>
      <c r="G62" s="421"/>
      <c r="H62" s="421"/>
      <c r="I62" s="421"/>
      <c r="J62" s="421"/>
      <c r="K62" s="421"/>
      <c r="L62" s="421"/>
      <c r="M62" s="421"/>
      <c r="N62" s="422"/>
      <c r="BI62" s="36"/>
    </row>
    <row r="63" spans="1:61" ht="12.75" customHeight="1" x14ac:dyDescent="0.25">
      <c r="A63" s="37"/>
      <c r="B63" s="420"/>
      <c r="C63" s="421"/>
      <c r="D63" s="421"/>
      <c r="E63" s="421"/>
      <c r="F63" s="421"/>
      <c r="G63" s="421"/>
      <c r="H63" s="421"/>
      <c r="I63" s="421"/>
      <c r="J63" s="421"/>
      <c r="K63" s="421"/>
      <c r="L63" s="421"/>
      <c r="M63" s="421"/>
      <c r="N63" s="422"/>
      <c r="P63" s="414"/>
      <c r="Q63" s="415"/>
      <c r="R63" s="415"/>
      <c r="S63" s="415"/>
      <c r="T63" s="415"/>
      <c r="U63" s="415"/>
      <c r="V63" s="415"/>
      <c r="W63" s="415"/>
      <c r="X63" s="415"/>
      <c r="Y63" s="415"/>
      <c r="Z63" s="416"/>
      <c r="AB63" s="414"/>
      <c r="AC63" s="415"/>
      <c r="AD63" s="415"/>
      <c r="AE63" s="415"/>
      <c r="AF63" s="415"/>
      <c r="AG63" s="415"/>
      <c r="AH63" s="415"/>
      <c r="AI63" s="415"/>
      <c r="AJ63" s="415"/>
      <c r="AK63" s="415"/>
      <c r="AL63" s="416"/>
      <c r="AN63" s="414"/>
      <c r="AO63" s="415"/>
      <c r="AP63" s="415"/>
      <c r="AQ63" s="415"/>
      <c r="AR63" s="415"/>
      <c r="AS63" s="415"/>
      <c r="AT63" s="415"/>
      <c r="AU63" s="415"/>
      <c r="AV63" s="415"/>
      <c r="AW63" s="416"/>
      <c r="AY63" s="414"/>
      <c r="AZ63" s="415"/>
      <c r="BA63" s="415"/>
      <c r="BB63" s="415"/>
      <c r="BC63" s="415"/>
      <c r="BD63" s="415"/>
      <c r="BE63" s="415"/>
      <c r="BF63" s="415"/>
      <c r="BG63" s="416"/>
      <c r="BI63" s="36"/>
    </row>
    <row r="64" spans="1:61" ht="12.75" customHeight="1" x14ac:dyDescent="0.25">
      <c r="A64" s="37"/>
      <c r="B64" s="420"/>
      <c r="C64" s="421"/>
      <c r="D64" s="421"/>
      <c r="E64" s="421"/>
      <c r="F64" s="421"/>
      <c r="G64" s="421"/>
      <c r="H64" s="421"/>
      <c r="I64" s="421"/>
      <c r="J64" s="421"/>
      <c r="K64" s="421"/>
      <c r="L64" s="421"/>
      <c r="M64" s="421"/>
      <c r="N64" s="422"/>
      <c r="BI64" s="36"/>
    </row>
    <row r="65" spans="1:61" ht="12.75" customHeight="1" x14ac:dyDescent="0.25">
      <c r="A65" s="37"/>
      <c r="B65" s="423"/>
      <c r="C65" s="424"/>
      <c r="D65" s="424"/>
      <c r="E65" s="424"/>
      <c r="F65" s="424"/>
      <c r="G65" s="424"/>
      <c r="H65" s="424"/>
      <c r="I65" s="424"/>
      <c r="J65" s="424"/>
      <c r="K65" s="424"/>
      <c r="L65" s="424"/>
      <c r="M65" s="424"/>
      <c r="N65" s="425"/>
      <c r="BI65" s="36"/>
    </row>
    <row r="66" spans="1:61" ht="3" customHeight="1" x14ac:dyDescent="0.25">
      <c r="A66" s="37"/>
      <c r="BI66" s="36"/>
    </row>
    <row r="67" spans="1:61" ht="3" customHeight="1" x14ac:dyDescent="0.25">
      <c r="A67" s="37"/>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6"/>
    </row>
    <row r="68" spans="1:61" ht="3" customHeight="1" x14ac:dyDescent="0.25">
      <c r="A68" s="37"/>
      <c r="BI68" s="36"/>
    </row>
    <row r="69" spans="1:61" ht="12.75" customHeight="1" x14ac:dyDescent="0.25">
      <c r="A69" s="37"/>
      <c r="B69" s="417"/>
      <c r="C69" s="418"/>
      <c r="D69" s="418"/>
      <c r="E69" s="418"/>
      <c r="F69" s="418"/>
      <c r="G69" s="418"/>
      <c r="H69" s="418"/>
      <c r="I69" s="418"/>
      <c r="J69" s="418"/>
      <c r="K69" s="418"/>
      <c r="L69" s="418"/>
      <c r="M69" s="418"/>
      <c r="N69" s="419"/>
      <c r="BI69" s="36"/>
    </row>
    <row r="70" spans="1:61" ht="12.75" customHeight="1" x14ac:dyDescent="0.25">
      <c r="A70" s="37"/>
      <c r="B70" s="420"/>
      <c r="C70" s="421"/>
      <c r="D70" s="421"/>
      <c r="E70" s="421"/>
      <c r="F70" s="421"/>
      <c r="G70" s="421"/>
      <c r="H70" s="421"/>
      <c r="I70" s="421"/>
      <c r="J70" s="421"/>
      <c r="K70" s="421"/>
      <c r="L70" s="421"/>
      <c r="M70" s="421"/>
      <c r="N70" s="422"/>
      <c r="BI70" s="36"/>
    </row>
    <row r="71" spans="1:61" ht="12.75" customHeight="1" x14ac:dyDescent="0.25">
      <c r="A71" s="37"/>
      <c r="B71" s="420"/>
      <c r="C71" s="421"/>
      <c r="D71" s="421"/>
      <c r="E71" s="421"/>
      <c r="F71" s="421"/>
      <c r="G71" s="421"/>
      <c r="H71" s="421"/>
      <c r="I71" s="421"/>
      <c r="J71" s="421"/>
      <c r="K71" s="421"/>
      <c r="L71" s="421"/>
      <c r="M71" s="421"/>
      <c r="N71" s="422"/>
      <c r="P71" s="414"/>
      <c r="Q71" s="415"/>
      <c r="R71" s="415"/>
      <c r="S71" s="415"/>
      <c r="T71" s="415"/>
      <c r="U71" s="415"/>
      <c r="V71" s="415"/>
      <c r="W71" s="415"/>
      <c r="X71" s="415"/>
      <c r="Y71" s="415"/>
      <c r="Z71" s="416"/>
      <c r="AB71" s="414"/>
      <c r="AC71" s="415"/>
      <c r="AD71" s="415"/>
      <c r="AE71" s="415"/>
      <c r="AF71" s="415"/>
      <c r="AG71" s="415"/>
      <c r="AH71" s="415"/>
      <c r="AI71" s="415"/>
      <c r="AJ71" s="415"/>
      <c r="AK71" s="415"/>
      <c r="AL71" s="416"/>
      <c r="AN71" s="414"/>
      <c r="AO71" s="415"/>
      <c r="AP71" s="415"/>
      <c r="AQ71" s="415"/>
      <c r="AR71" s="415"/>
      <c r="AS71" s="415"/>
      <c r="AT71" s="415"/>
      <c r="AU71" s="415"/>
      <c r="AV71" s="415"/>
      <c r="AW71" s="416"/>
      <c r="AY71" s="414"/>
      <c r="AZ71" s="415"/>
      <c r="BA71" s="415"/>
      <c r="BB71" s="415"/>
      <c r="BC71" s="415"/>
      <c r="BD71" s="415"/>
      <c r="BE71" s="415"/>
      <c r="BF71" s="415"/>
      <c r="BG71" s="416"/>
      <c r="BI71" s="36"/>
    </row>
    <row r="72" spans="1:61" ht="12.75" customHeight="1" x14ac:dyDescent="0.25">
      <c r="A72" s="37"/>
      <c r="B72" s="420"/>
      <c r="C72" s="421"/>
      <c r="D72" s="421"/>
      <c r="E72" s="421"/>
      <c r="F72" s="421"/>
      <c r="G72" s="421"/>
      <c r="H72" s="421"/>
      <c r="I72" s="421"/>
      <c r="J72" s="421"/>
      <c r="K72" s="421"/>
      <c r="L72" s="421"/>
      <c r="M72" s="421"/>
      <c r="N72" s="422"/>
      <c r="BI72" s="36"/>
    </row>
    <row r="73" spans="1:61" ht="12.75" customHeight="1" x14ac:dyDescent="0.25">
      <c r="A73" s="37"/>
      <c r="B73" s="423"/>
      <c r="C73" s="424"/>
      <c r="D73" s="424"/>
      <c r="E73" s="424"/>
      <c r="F73" s="424"/>
      <c r="G73" s="424"/>
      <c r="H73" s="424"/>
      <c r="I73" s="424"/>
      <c r="J73" s="424"/>
      <c r="K73" s="424"/>
      <c r="L73" s="424"/>
      <c r="M73" s="424"/>
      <c r="N73" s="425"/>
      <c r="BI73" s="36"/>
    </row>
    <row r="74" spans="1:61" ht="3" customHeight="1" x14ac:dyDescent="0.25">
      <c r="A74" s="37"/>
      <c r="BI74" s="36"/>
    </row>
    <row r="75" spans="1:61" ht="3" customHeight="1" x14ac:dyDescent="0.25">
      <c r="A75" s="37"/>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6"/>
    </row>
    <row r="76" spans="1:61" ht="3" customHeight="1" x14ac:dyDescent="0.25">
      <c r="A76" s="37"/>
      <c r="AM76" s="30"/>
      <c r="AN76" s="30"/>
      <c r="AO76" s="30"/>
      <c r="AP76" s="30"/>
      <c r="AQ76" s="30"/>
      <c r="AR76" s="30"/>
      <c r="AS76" s="30"/>
      <c r="AT76" s="30"/>
      <c r="AU76" s="30"/>
      <c r="AV76" s="30"/>
      <c r="AW76" s="30"/>
      <c r="AX76" s="30"/>
      <c r="AY76" s="30"/>
      <c r="AZ76" s="30"/>
      <c r="BA76" s="30"/>
      <c r="BB76" s="30"/>
      <c r="BC76" s="30"/>
      <c r="BD76" s="30"/>
      <c r="BE76" s="30"/>
      <c r="BF76" s="30"/>
      <c r="BG76" s="30"/>
      <c r="BH76" s="30"/>
      <c r="BI76" s="36"/>
    </row>
    <row r="77" spans="1:61" ht="13.5" customHeight="1" x14ac:dyDescent="0.25">
      <c r="A77" s="37"/>
      <c r="B77" s="417"/>
      <c r="C77" s="418"/>
      <c r="D77" s="418"/>
      <c r="E77" s="418"/>
      <c r="F77" s="418"/>
      <c r="G77" s="418"/>
      <c r="H77" s="418"/>
      <c r="I77" s="418"/>
      <c r="J77" s="418"/>
      <c r="K77" s="418"/>
      <c r="L77" s="418"/>
      <c r="M77" s="418"/>
      <c r="N77" s="419"/>
      <c r="BI77" s="36"/>
    </row>
    <row r="78" spans="1:61" ht="13.5" customHeight="1" x14ac:dyDescent="0.25">
      <c r="A78" s="37"/>
      <c r="B78" s="420"/>
      <c r="C78" s="421"/>
      <c r="D78" s="421"/>
      <c r="E78" s="421"/>
      <c r="F78" s="421"/>
      <c r="G78" s="421"/>
      <c r="H78" s="421"/>
      <c r="I78" s="421"/>
      <c r="J78" s="421"/>
      <c r="K78" s="421"/>
      <c r="L78" s="421"/>
      <c r="M78" s="421"/>
      <c r="N78" s="422"/>
      <c r="BI78" s="36"/>
    </row>
    <row r="79" spans="1:61" ht="13.5" customHeight="1" x14ac:dyDescent="0.25">
      <c r="A79" s="37"/>
      <c r="B79" s="420"/>
      <c r="C79" s="421"/>
      <c r="D79" s="421"/>
      <c r="E79" s="421"/>
      <c r="F79" s="421"/>
      <c r="G79" s="421"/>
      <c r="H79" s="421"/>
      <c r="I79" s="421"/>
      <c r="J79" s="421"/>
      <c r="K79" s="421"/>
      <c r="L79" s="421"/>
      <c r="M79" s="421"/>
      <c r="N79" s="422"/>
      <c r="P79" s="414"/>
      <c r="Q79" s="415"/>
      <c r="R79" s="415"/>
      <c r="S79" s="415"/>
      <c r="T79" s="415"/>
      <c r="U79" s="415"/>
      <c r="V79" s="415"/>
      <c r="W79" s="415"/>
      <c r="X79" s="415"/>
      <c r="Y79" s="415"/>
      <c r="Z79" s="416"/>
      <c r="AB79" s="414"/>
      <c r="AC79" s="415"/>
      <c r="AD79" s="415"/>
      <c r="AE79" s="415"/>
      <c r="AF79" s="415"/>
      <c r="AG79" s="415"/>
      <c r="AH79" s="415"/>
      <c r="AI79" s="415"/>
      <c r="AJ79" s="415"/>
      <c r="AK79" s="415"/>
      <c r="AL79" s="416"/>
      <c r="AN79" s="414"/>
      <c r="AO79" s="415"/>
      <c r="AP79" s="415"/>
      <c r="AQ79" s="415"/>
      <c r="AR79" s="415"/>
      <c r="AS79" s="415"/>
      <c r="AT79" s="415"/>
      <c r="AU79" s="415"/>
      <c r="AV79" s="415"/>
      <c r="AW79" s="416"/>
      <c r="AY79" s="414"/>
      <c r="AZ79" s="415"/>
      <c r="BA79" s="415"/>
      <c r="BB79" s="415"/>
      <c r="BC79" s="415"/>
      <c r="BD79" s="415"/>
      <c r="BE79" s="415"/>
      <c r="BF79" s="415"/>
      <c r="BG79" s="416"/>
      <c r="BI79" s="36"/>
    </row>
    <row r="80" spans="1:61" ht="13.5" customHeight="1" x14ac:dyDescent="0.25">
      <c r="A80" s="37"/>
      <c r="B80" s="420"/>
      <c r="C80" s="421"/>
      <c r="D80" s="421"/>
      <c r="E80" s="421"/>
      <c r="F80" s="421"/>
      <c r="G80" s="421"/>
      <c r="H80" s="421"/>
      <c r="I80" s="421"/>
      <c r="J80" s="421"/>
      <c r="K80" s="421"/>
      <c r="L80" s="421"/>
      <c r="M80" s="421"/>
      <c r="N80" s="422"/>
      <c r="BI80" s="36"/>
    </row>
    <row r="81" spans="1:61" ht="13.5" customHeight="1" x14ac:dyDescent="0.25">
      <c r="A81" s="37"/>
      <c r="B81" s="423"/>
      <c r="C81" s="424"/>
      <c r="D81" s="424"/>
      <c r="E81" s="424"/>
      <c r="F81" s="424"/>
      <c r="G81" s="424"/>
      <c r="H81" s="424"/>
      <c r="I81" s="424"/>
      <c r="J81" s="424"/>
      <c r="K81" s="424"/>
      <c r="L81" s="424"/>
      <c r="M81" s="424"/>
      <c r="N81" s="425"/>
      <c r="BI81" s="36"/>
    </row>
    <row r="82" spans="1:61" ht="3" customHeight="1" x14ac:dyDescent="0.25">
      <c r="A82" s="37"/>
      <c r="BI82" s="36"/>
    </row>
    <row r="83" spans="1:61" ht="3" customHeight="1" x14ac:dyDescent="0.25">
      <c r="A83" s="37"/>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6"/>
    </row>
    <row r="84" spans="1:61" ht="3" customHeight="1" x14ac:dyDescent="0.25">
      <c r="A84" s="37"/>
      <c r="BI84" s="36"/>
    </row>
    <row r="85" spans="1:61" ht="13.5" customHeight="1" x14ac:dyDescent="0.25">
      <c r="A85" s="37"/>
      <c r="B85" s="417"/>
      <c r="C85" s="418"/>
      <c r="D85" s="418"/>
      <c r="E85" s="418"/>
      <c r="F85" s="418"/>
      <c r="G85" s="418"/>
      <c r="H85" s="418"/>
      <c r="I85" s="418"/>
      <c r="J85" s="418"/>
      <c r="K85" s="418"/>
      <c r="L85" s="418"/>
      <c r="M85" s="418"/>
      <c r="N85" s="419"/>
      <c r="BI85" s="36"/>
    </row>
    <row r="86" spans="1:61" ht="13.5" customHeight="1" x14ac:dyDescent="0.25">
      <c r="A86" s="37"/>
      <c r="B86" s="420"/>
      <c r="C86" s="421"/>
      <c r="D86" s="421"/>
      <c r="E86" s="421"/>
      <c r="F86" s="421"/>
      <c r="G86" s="421"/>
      <c r="H86" s="421"/>
      <c r="I86" s="421"/>
      <c r="J86" s="421"/>
      <c r="K86" s="421"/>
      <c r="L86" s="421"/>
      <c r="M86" s="421"/>
      <c r="N86" s="422"/>
      <c r="BI86" s="36"/>
    </row>
    <row r="87" spans="1:61" ht="13.5" customHeight="1" x14ac:dyDescent="0.25">
      <c r="A87" s="37"/>
      <c r="B87" s="420"/>
      <c r="C87" s="421"/>
      <c r="D87" s="421"/>
      <c r="E87" s="421"/>
      <c r="F87" s="421"/>
      <c r="G87" s="421"/>
      <c r="H87" s="421"/>
      <c r="I87" s="421"/>
      <c r="J87" s="421"/>
      <c r="K87" s="421"/>
      <c r="L87" s="421"/>
      <c r="M87" s="421"/>
      <c r="N87" s="422"/>
      <c r="P87" s="414"/>
      <c r="Q87" s="415"/>
      <c r="R87" s="415"/>
      <c r="S87" s="415"/>
      <c r="T87" s="415"/>
      <c r="U87" s="415"/>
      <c r="V87" s="415"/>
      <c r="W87" s="415"/>
      <c r="X87" s="415"/>
      <c r="Y87" s="415"/>
      <c r="Z87" s="416"/>
      <c r="AB87" s="414"/>
      <c r="AC87" s="415"/>
      <c r="AD87" s="415"/>
      <c r="AE87" s="415"/>
      <c r="AF87" s="415"/>
      <c r="AG87" s="415"/>
      <c r="AH87" s="415"/>
      <c r="AI87" s="415"/>
      <c r="AJ87" s="415"/>
      <c r="AK87" s="415"/>
      <c r="AL87" s="416"/>
      <c r="AN87" s="414"/>
      <c r="AO87" s="415"/>
      <c r="AP87" s="415"/>
      <c r="AQ87" s="415"/>
      <c r="AR87" s="415"/>
      <c r="AS87" s="415"/>
      <c r="AT87" s="415"/>
      <c r="AU87" s="415"/>
      <c r="AV87" s="415"/>
      <c r="AW87" s="416"/>
      <c r="AY87" s="414"/>
      <c r="AZ87" s="415"/>
      <c r="BA87" s="415"/>
      <c r="BB87" s="415"/>
      <c r="BC87" s="415"/>
      <c r="BD87" s="415"/>
      <c r="BE87" s="415"/>
      <c r="BF87" s="415"/>
      <c r="BG87" s="416"/>
      <c r="BI87" s="36"/>
    </row>
    <row r="88" spans="1:61" ht="13.5" customHeight="1" x14ac:dyDescent="0.25">
      <c r="A88" s="37"/>
      <c r="B88" s="420"/>
      <c r="C88" s="421"/>
      <c r="D88" s="421"/>
      <c r="E88" s="421"/>
      <c r="F88" s="421"/>
      <c r="G88" s="421"/>
      <c r="H88" s="421"/>
      <c r="I88" s="421"/>
      <c r="J88" s="421"/>
      <c r="K88" s="421"/>
      <c r="L88" s="421"/>
      <c r="M88" s="421"/>
      <c r="N88" s="422"/>
      <c r="BI88" s="36"/>
    </row>
    <row r="89" spans="1:61" ht="13.5" customHeight="1" x14ac:dyDescent="0.25">
      <c r="A89" s="37"/>
      <c r="B89" s="423"/>
      <c r="C89" s="424"/>
      <c r="D89" s="424"/>
      <c r="E89" s="424"/>
      <c r="F89" s="424"/>
      <c r="G89" s="424"/>
      <c r="H89" s="424"/>
      <c r="I89" s="424"/>
      <c r="J89" s="424"/>
      <c r="K89" s="424"/>
      <c r="L89" s="424"/>
      <c r="M89" s="424"/>
      <c r="N89" s="425"/>
      <c r="BI89" s="36"/>
    </row>
    <row r="90" spans="1:61" ht="3" customHeight="1" x14ac:dyDescent="0.25">
      <c r="A90" s="37"/>
      <c r="BI90" s="36"/>
    </row>
    <row r="91" spans="1:61" ht="3.75" customHeight="1" x14ac:dyDescent="0.25">
      <c r="A91" s="37"/>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6"/>
    </row>
    <row r="92" spans="1:61" x14ac:dyDescent="0.25">
      <c r="A92" s="37"/>
      <c r="B92" s="190" t="s">
        <v>30</v>
      </c>
      <c r="C92" s="190"/>
      <c r="D92" s="190"/>
      <c r="E92" s="190"/>
      <c r="F92" s="190"/>
      <c r="G92" s="190"/>
      <c r="H92" s="190"/>
      <c r="I92" s="190"/>
      <c r="J92" s="190"/>
      <c r="K92" s="190"/>
      <c r="L92" s="190"/>
      <c r="M92" s="190"/>
      <c r="N92" s="190"/>
      <c r="O92" s="190"/>
      <c r="P92" s="190"/>
      <c r="Q92" s="190"/>
      <c r="R92" s="190"/>
      <c r="S92" s="190"/>
      <c r="T92" s="190"/>
      <c r="U92" s="190"/>
      <c r="V92" s="190"/>
      <c r="W92" s="19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6"/>
    </row>
    <row r="93" spans="1:61" ht="5.25" customHeight="1" x14ac:dyDescent="0.25">
      <c r="A93" s="37"/>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6"/>
    </row>
    <row r="94" spans="1:61" ht="17.25" customHeight="1" x14ac:dyDescent="0.25">
      <c r="A94" s="37"/>
      <c r="B94" s="24" t="s">
        <v>31</v>
      </c>
      <c r="C94" s="24"/>
      <c r="D94" s="24"/>
      <c r="E94" s="24"/>
      <c r="F94" s="24"/>
      <c r="G94" s="24" t="s">
        <v>513</v>
      </c>
      <c r="H94" s="24"/>
      <c r="I94" s="24"/>
      <c r="J94" s="24"/>
      <c r="K94" s="24"/>
      <c r="L94" s="24"/>
      <c r="M94" s="24"/>
      <c r="N94" s="24"/>
      <c r="O94" s="24"/>
      <c r="P94" s="24"/>
      <c r="Q94" s="24"/>
      <c r="R94" s="30"/>
      <c r="S94" s="30"/>
      <c r="T94" s="30"/>
      <c r="U94" s="30"/>
      <c r="V94" s="30"/>
      <c r="W94" s="30"/>
      <c r="X94" s="30"/>
      <c r="Y94" s="30"/>
      <c r="Z94" s="30"/>
      <c r="AA94" s="30"/>
      <c r="AB94" s="30"/>
      <c r="AC94" s="412" t="s">
        <v>32</v>
      </c>
      <c r="AD94" s="412"/>
      <c r="AE94" s="412"/>
      <c r="AF94" s="24"/>
      <c r="AG94" s="30"/>
      <c r="AH94" s="412" t="s">
        <v>515</v>
      </c>
      <c r="AI94" s="412"/>
      <c r="AJ94" s="412"/>
      <c r="AK94" s="412"/>
      <c r="AL94" s="412"/>
      <c r="AM94" s="412"/>
      <c r="AN94" s="412"/>
      <c r="AO94" s="412"/>
      <c r="AP94" s="412"/>
      <c r="AQ94" s="412"/>
      <c r="AR94" s="412"/>
      <c r="AS94" s="30"/>
      <c r="AT94" s="30"/>
      <c r="AU94" s="30"/>
      <c r="AV94" s="30"/>
      <c r="AW94" s="30"/>
      <c r="AX94" s="30"/>
      <c r="AY94" s="30"/>
      <c r="AZ94" s="30"/>
      <c r="BA94" s="30"/>
      <c r="BB94" s="30"/>
      <c r="BC94" s="30"/>
      <c r="BD94" s="30"/>
      <c r="BE94" s="30"/>
      <c r="BF94" s="30"/>
      <c r="BG94" s="30"/>
      <c r="BH94" s="30"/>
      <c r="BI94" s="36"/>
    </row>
    <row r="95" spans="1:61" ht="17.25" customHeight="1" x14ac:dyDescent="0.25">
      <c r="A95" s="37"/>
      <c r="B95" s="30"/>
      <c r="C95" s="30"/>
      <c r="D95" s="30"/>
      <c r="E95" s="30"/>
      <c r="F95" s="30"/>
      <c r="G95" s="24" t="s">
        <v>514</v>
      </c>
      <c r="H95" s="24"/>
      <c r="I95" s="24"/>
      <c r="J95" s="24"/>
      <c r="K95" s="24"/>
      <c r="L95" s="24"/>
      <c r="M95" s="24"/>
      <c r="N95" s="24"/>
      <c r="O95" s="24"/>
      <c r="P95" s="24"/>
      <c r="Q95" s="24"/>
      <c r="R95" s="30"/>
      <c r="S95" s="30"/>
      <c r="T95" s="30"/>
      <c r="U95" s="30"/>
      <c r="V95" s="30"/>
      <c r="W95" s="30"/>
      <c r="X95" s="30"/>
      <c r="Y95" s="30"/>
      <c r="Z95" s="30"/>
      <c r="AA95" s="30"/>
      <c r="AB95" s="30"/>
      <c r="AC95" s="30"/>
      <c r="AD95" s="30"/>
      <c r="AE95" s="30"/>
      <c r="AF95" s="24"/>
      <c r="AG95" s="30"/>
      <c r="AH95" s="24" t="s">
        <v>519</v>
      </c>
      <c r="AI95" s="24"/>
      <c r="AJ95" s="24"/>
      <c r="AK95" s="24"/>
      <c r="AL95" s="24"/>
      <c r="AM95" s="24"/>
      <c r="AN95" s="24"/>
      <c r="AO95" s="24"/>
      <c r="AP95" s="24"/>
      <c r="AQ95" s="24"/>
      <c r="AR95" s="24"/>
      <c r="AS95" s="30"/>
      <c r="AT95" s="30"/>
      <c r="AU95" s="30"/>
      <c r="AV95" s="30"/>
      <c r="AW95" s="30"/>
      <c r="AX95" s="30"/>
      <c r="AY95" s="30"/>
      <c r="AZ95" s="30"/>
      <c r="BA95" s="30"/>
      <c r="BB95" s="30"/>
      <c r="BC95" s="30"/>
      <c r="BD95" s="30"/>
      <c r="BE95" s="30"/>
      <c r="BF95" s="30"/>
      <c r="BG95" s="30"/>
      <c r="BH95" s="30"/>
      <c r="BI95" s="36"/>
    </row>
    <row r="96" spans="1:61" x14ac:dyDescent="0.25">
      <c r="A96" s="37"/>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6"/>
    </row>
    <row r="97" spans="1:61" ht="18" customHeight="1" x14ac:dyDescent="0.25">
      <c r="A97" s="37"/>
      <c r="B97" s="198" t="s">
        <v>33</v>
      </c>
      <c r="C97" s="198"/>
      <c r="D97" s="198"/>
      <c r="E97" s="30"/>
      <c r="F97" s="92"/>
      <c r="G97" s="92" t="s">
        <v>329</v>
      </c>
      <c r="H97" s="92"/>
      <c r="I97" s="92"/>
      <c r="J97" s="92"/>
      <c r="K97" s="92"/>
      <c r="L97" s="30"/>
      <c r="M97" s="159"/>
      <c r="N97" s="159"/>
      <c r="O97" s="159"/>
      <c r="P97" s="159"/>
      <c r="Q97" s="159"/>
      <c r="R97" s="30"/>
      <c r="S97" s="92"/>
      <c r="T97" s="92"/>
      <c r="U97" s="92"/>
      <c r="V97" s="92"/>
      <c r="W97" s="92" t="s">
        <v>516</v>
      </c>
      <c r="X97" s="30"/>
      <c r="Y97" s="30"/>
      <c r="Z97" s="30"/>
      <c r="AA97" s="30"/>
      <c r="AB97" s="30"/>
      <c r="AC97" s="33"/>
      <c r="AD97" s="33"/>
      <c r="AE97" s="33"/>
      <c r="AF97" s="33"/>
      <c r="AG97" s="33"/>
      <c r="AH97" s="33"/>
      <c r="AI97" s="33"/>
      <c r="AJ97" s="33"/>
      <c r="AK97" s="33"/>
      <c r="AL97" s="33" t="s">
        <v>517</v>
      </c>
      <c r="AM97" s="33"/>
      <c r="AN97" s="33"/>
      <c r="AO97" s="158"/>
      <c r="AP97" s="158"/>
      <c r="AQ97" s="158"/>
      <c r="AR97" s="158"/>
      <c r="AS97" s="158"/>
      <c r="AT97" s="158"/>
      <c r="AU97" s="158"/>
      <c r="AV97" s="158"/>
      <c r="AW97" s="158"/>
      <c r="AX97" s="158"/>
      <c r="AY97" s="38"/>
      <c r="AZ97" s="483" t="s">
        <v>34</v>
      </c>
      <c r="BA97" s="483"/>
      <c r="BB97" s="483"/>
      <c r="BC97" s="483"/>
      <c r="BD97" s="483"/>
      <c r="BE97" s="483"/>
      <c r="BF97" s="483"/>
      <c r="BG97" s="483"/>
      <c r="BH97" s="483"/>
      <c r="BI97" s="36"/>
    </row>
    <row r="98" spans="1:61" ht="18" customHeight="1" x14ac:dyDescent="0.25">
      <c r="A98" s="37"/>
      <c r="B98" s="41"/>
      <c r="C98" s="41"/>
      <c r="D98" s="41"/>
      <c r="E98" s="41"/>
      <c r="F98" s="41"/>
      <c r="G98" s="41" t="s">
        <v>330</v>
      </c>
      <c r="H98" s="41"/>
      <c r="I98" s="41"/>
      <c r="J98" s="41"/>
      <c r="K98" s="41"/>
      <c r="L98" s="41"/>
      <c r="M98" s="41"/>
      <c r="N98" s="41"/>
      <c r="O98" s="41"/>
      <c r="P98" s="41"/>
      <c r="Q98" s="41"/>
      <c r="R98" s="41"/>
      <c r="S98" s="41"/>
      <c r="T98" s="41"/>
      <c r="U98" s="41"/>
      <c r="V98" s="41"/>
      <c r="W98" s="41"/>
      <c r="X98" s="41"/>
      <c r="Y98" s="41"/>
      <c r="Z98" s="30"/>
      <c r="AA98" s="30"/>
      <c r="AB98" s="30"/>
      <c r="AC98" s="30"/>
      <c r="AD98" s="30"/>
      <c r="AE98" s="30"/>
      <c r="AF98" s="30"/>
      <c r="AG98" s="30"/>
      <c r="AH98" s="30"/>
      <c r="AI98" s="30"/>
      <c r="AJ98" s="30"/>
      <c r="AK98" s="30"/>
      <c r="AL98" s="30"/>
      <c r="AM98" s="483" t="s">
        <v>36</v>
      </c>
      <c r="AN98" s="483"/>
      <c r="AO98" s="483"/>
      <c r="AP98" s="483"/>
      <c r="AQ98" s="483"/>
      <c r="AR98" s="483"/>
      <c r="AS98" s="483"/>
      <c r="AT98" s="483"/>
      <c r="AU98" s="483"/>
      <c r="AV98" s="483"/>
      <c r="AW98" s="483"/>
      <c r="AX98" s="38"/>
      <c r="AY98" s="38"/>
      <c r="AZ98" s="483" t="s">
        <v>35</v>
      </c>
      <c r="BA98" s="483"/>
      <c r="BB98" s="483"/>
      <c r="BC98" s="483"/>
      <c r="BD98" s="483"/>
      <c r="BE98" s="483"/>
      <c r="BF98" s="483"/>
      <c r="BG98" s="483"/>
      <c r="BH98" s="483"/>
      <c r="BI98" s="36"/>
    </row>
    <row r="99" spans="1:61" ht="10.5" customHeight="1" x14ac:dyDescent="0.25">
      <c r="A99" s="37"/>
      <c r="B99" s="54"/>
      <c r="C99" s="54"/>
      <c r="D99" s="54"/>
      <c r="E99" s="54"/>
      <c r="F99" s="54"/>
      <c r="G99" s="54"/>
      <c r="H99" s="54"/>
      <c r="I99" s="54"/>
      <c r="J99" s="54"/>
      <c r="K99" s="54"/>
      <c r="L99" s="54"/>
      <c r="M99" s="54"/>
      <c r="N99" s="54"/>
      <c r="O99" s="54"/>
      <c r="P99" s="54"/>
      <c r="Q99" s="54"/>
      <c r="R99" s="54"/>
      <c r="S99" s="54"/>
      <c r="T99" s="54"/>
      <c r="U99" s="54"/>
      <c r="V99" s="54"/>
      <c r="W99" s="54"/>
      <c r="X99" s="54"/>
      <c r="Y99" s="54"/>
      <c r="Z99" s="30"/>
      <c r="AA99" s="30"/>
      <c r="AB99" s="30"/>
      <c r="AC99" s="30"/>
      <c r="AD99" s="30"/>
      <c r="AE99" s="30"/>
      <c r="AF99" s="30"/>
      <c r="AG99" s="30"/>
      <c r="AH99" s="30"/>
      <c r="AI99" s="30"/>
      <c r="AJ99" s="30"/>
      <c r="AK99" s="30"/>
      <c r="AL99" s="30"/>
      <c r="AM99" s="30"/>
      <c r="AN99" s="30"/>
      <c r="AO99" s="127"/>
      <c r="AP99" s="127"/>
      <c r="AQ99" s="127"/>
      <c r="AR99" s="127"/>
      <c r="AS99" s="127"/>
      <c r="AT99" s="127"/>
      <c r="AU99" s="127"/>
      <c r="AV99" s="127"/>
      <c r="AW99" s="127"/>
      <c r="AX99" s="38"/>
      <c r="AY99" s="38"/>
      <c r="AZ99" s="127"/>
      <c r="BA99" s="127"/>
      <c r="BB99" s="127"/>
      <c r="BC99" s="127"/>
      <c r="BD99" s="127"/>
      <c r="BE99" s="127"/>
      <c r="BF99" s="127"/>
      <c r="BG99" s="127"/>
      <c r="BH99" s="127"/>
      <c r="BI99" s="36"/>
    </row>
    <row r="100" spans="1:61" ht="8.25" customHeight="1" x14ac:dyDescent="0.25">
      <c r="A100" s="37"/>
      <c r="B100" s="190"/>
      <c r="C100" s="190"/>
      <c r="D100" s="190"/>
      <c r="E100" s="190"/>
      <c r="F100" s="190"/>
      <c r="G100" s="190"/>
      <c r="H100" s="190"/>
      <c r="I100" s="190"/>
      <c r="J100" s="190"/>
      <c r="K100" s="190"/>
      <c r="L100" s="190"/>
      <c r="M100" s="190"/>
      <c r="N100" s="190"/>
      <c r="O100" s="190"/>
      <c r="P100" s="190"/>
      <c r="Q100" s="190"/>
      <c r="R100" s="190"/>
      <c r="S100" s="190"/>
      <c r="T100" s="190"/>
      <c r="U100" s="190"/>
      <c r="V100" s="190"/>
      <c r="W100" s="190"/>
      <c r="X100" s="30"/>
      <c r="Y100" s="30"/>
      <c r="Z100" s="30"/>
      <c r="AA100" s="30"/>
      <c r="AB100" s="30"/>
      <c r="AC100" s="30"/>
      <c r="AD100" s="30"/>
      <c r="AE100" s="30"/>
      <c r="AF100" s="30"/>
      <c r="AG100" s="30"/>
      <c r="AH100" s="30"/>
      <c r="AI100" s="30"/>
      <c r="AJ100" s="30"/>
      <c r="AK100" s="30"/>
      <c r="AL100" s="30"/>
      <c r="AM100" s="30"/>
      <c r="AN100" s="30"/>
      <c r="AO100" s="30"/>
      <c r="AP100" s="487"/>
      <c r="AQ100" s="487"/>
      <c r="AR100" s="487"/>
      <c r="AS100" s="487"/>
      <c r="AT100" s="487"/>
      <c r="AU100" s="487"/>
      <c r="AV100" s="487"/>
      <c r="AW100" s="487"/>
      <c r="AX100" s="30"/>
      <c r="AY100" s="30"/>
      <c r="AZ100" s="487"/>
      <c r="BA100" s="487"/>
      <c r="BB100" s="487"/>
      <c r="BC100" s="487"/>
      <c r="BD100" s="487"/>
      <c r="BE100" s="487"/>
      <c r="BF100" s="487"/>
      <c r="BG100" s="487"/>
      <c r="BH100" s="30"/>
      <c r="BI100" s="36"/>
    </row>
    <row r="101" spans="1:61" x14ac:dyDescent="0.25">
      <c r="A101" s="37"/>
      <c r="B101" s="190" t="s">
        <v>37</v>
      </c>
      <c r="C101" s="190"/>
      <c r="D101" s="190"/>
      <c r="E101" s="190"/>
      <c r="F101" s="190"/>
      <c r="G101" s="190"/>
      <c r="H101" s="190"/>
      <c r="I101" s="190"/>
      <c r="J101" s="190"/>
      <c r="K101" s="190"/>
      <c r="L101" s="190"/>
      <c r="M101" s="190"/>
      <c r="N101" s="190"/>
      <c r="O101" s="190"/>
      <c r="P101" s="190"/>
      <c r="Q101" s="190"/>
      <c r="R101" s="190"/>
      <c r="S101" s="190"/>
      <c r="T101" s="190"/>
      <c r="U101" s="190"/>
      <c r="V101" s="190"/>
      <c r="W101" s="190"/>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6"/>
    </row>
    <row r="102" spans="1:61" ht="21" customHeight="1" x14ac:dyDescent="0.25">
      <c r="A102" s="37"/>
      <c r="B102" s="198" t="s">
        <v>38</v>
      </c>
      <c r="C102" s="198"/>
      <c r="D102" s="198"/>
      <c r="E102" s="198"/>
      <c r="F102" s="198"/>
      <c r="G102" s="198"/>
      <c r="H102" s="39"/>
      <c r="I102" s="39"/>
      <c r="J102" s="39"/>
      <c r="K102" s="39"/>
      <c r="L102" s="39"/>
      <c r="M102" s="480"/>
      <c r="N102" s="481"/>
      <c r="O102" s="481"/>
      <c r="P102" s="481"/>
      <c r="Q102" s="481"/>
      <c r="R102" s="481"/>
      <c r="S102" s="481"/>
      <c r="T102" s="481"/>
      <c r="U102" s="481"/>
      <c r="V102" s="481"/>
      <c r="W102" s="481"/>
      <c r="X102" s="481"/>
      <c r="Y102" s="481"/>
      <c r="Z102" s="481"/>
      <c r="AA102" s="481"/>
      <c r="AB102" s="481"/>
      <c r="AC102" s="481"/>
      <c r="AD102" s="481"/>
      <c r="AE102" s="481"/>
      <c r="AF102" s="481"/>
      <c r="AG102" s="481"/>
      <c r="AH102" s="481"/>
      <c r="AI102" s="481"/>
      <c r="AJ102" s="481"/>
      <c r="AK102" s="481"/>
      <c r="AL102" s="481"/>
      <c r="AM102" s="481"/>
      <c r="AN102" s="481"/>
      <c r="AO102" s="481"/>
      <c r="AP102" s="481"/>
      <c r="AQ102" s="481"/>
      <c r="AR102" s="481"/>
      <c r="AS102" s="481"/>
      <c r="AT102" s="481"/>
      <c r="AU102" s="481"/>
      <c r="AV102" s="481"/>
      <c r="AW102" s="481"/>
      <c r="AX102" s="481"/>
      <c r="AY102" s="481"/>
      <c r="AZ102" s="481"/>
      <c r="BA102" s="481"/>
      <c r="BB102" s="481"/>
      <c r="BC102" s="481"/>
      <c r="BD102" s="481"/>
      <c r="BE102" s="481"/>
      <c r="BF102" s="481"/>
      <c r="BG102" s="481"/>
      <c r="BH102" s="482"/>
      <c r="BI102" s="36"/>
    </row>
    <row r="103" spans="1:61" s="34" customFormat="1" ht="12.75" x14ac:dyDescent="0.2">
      <c r="A103" s="40"/>
      <c r="B103" s="213" t="s">
        <v>39</v>
      </c>
      <c r="C103" s="213"/>
      <c r="D103" s="213"/>
      <c r="E103" s="213"/>
      <c r="F103" s="213"/>
      <c r="G103" s="213"/>
      <c r="H103" s="213"/>
      <c r="I103" s="213"/>
      <c r="J103" s="213"/>
      <c r="K103" s="213"/>
      <c r="L103" s="213"/>
      <c r="M103" s="213"/>
      <c r="N103" s="213"/>
      <c r="O103" s="213"/>
      <c r="P103" s="213"/>
      <c r="Q103" s="213"/>
      <c r="R103" s="213"/>
      <c r="S103" s="213"/>
      <c r="T103" s="41"/>
      <c r="U103" s="41"/>
      <c r="V103" s="41"/>
      <c r="W103" s="41"/>
      <c r="X103" s="41"/>
      <c r="Y103" s="41"/>
      <c r="Z103" s="41"/>
      <c r="AA103" s="41"/>
      <c r="AB103" s="41"/>
      <c r="AC103" s="41"/>
      <c r="AD103" s="41"/>
      <c r="AE103" s="42"/>
      <c r="AF103" s="41"/>
      <c r="AG103" s="42"/>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3"/>
    </row>
    <row r="104" spans="1:61" s="35" customFormat="1" ht="12.75" x14ac:dyDescent="0.2">
      <c r="A104" s="44"/>
      <c r="B104" s="449" t="s">
        <v>40</v>
      </c>
      <c r="C104" s="449"/>
      <c r="D104" s="449"/>
      <c r="E104" s="449"/>
      <c r="F104" s="449"/>
      <c r="G104" s="449"/>
      <c r="H104" s="449"/>
      <c r="I104" s="449"/>
      <c r="J104" s="449"/>
      <c r="K104" s="449"/>
      <c r="L104" s="449"/>
      <c r="M104" s="449"/>
      <c r="N104" s="449"/>
      <c r="O104" s="449"/>
      <c r="P104" s="449"/>
      <c r="Q104" s="449"/>
      <c r="R104" s="449"/>
      <c r="S104" s="449"/>
      <c r="T104" s="45"/>
      <c r="U104" s="45"/>
      <c r="V104" s="45"/>
      <c r="W104" s="45"/>
      <c r="X104" s="45"/>
      <c r="Y104" s="45"/>
      <c r="Z104" s="45"/>
      <c r="AA104" s="45"/>
      <c r="AB104" s="45"/>
      <c r="AC104" s="45"/>
      <c r="AD104" s="45"/>
      <c r="AE104" s="213" t="s">
        <v>41</v>
      </c>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45"/>
      <c r="BC104" s="45"/>
      <c r="BD104" s="45"/>
      <c r="BE104" s="45"/>
      <c r="BF104" s="45"/>
      <c r="BG104" s="45"/>
      <c r="BH104" s="45"/>
      <c r="BI104" s="46"/>
    </row>
    <row r="105" spans="1:61" x14ac:dyDescent="0.25">
      <c r="A105" s="37"/>
      <c r="B105" s="484"/>
      <c r="C105" s="485"/>
      <c r="D105" s="485"/>
      <c r="E105" s="485"/>
      <c r="F105" s="485"/>
      <c r="G105" s="485"/>
      <c r="H105" s="485"/>
      <c r="I105" s="485"/>
      <c r="J105" s="485"/>
      <c r="K105" s="485"/>
      <c r="L105" s="485"/>
      <c r="M105" s="485"/>
      <c r="N105" s="485"/>
      <c r="O105" s="485"/>
      <c r="P105" s="485"/>
      <c r="Q105" s="485"/>
      <c r="R105" s="485"/>
      <c r="S105" s="486"/>
      <c r="T105" s="47"/>
      <c r="U105" s="47"/>
      <c r="V105" s="47"/>
      <c r="W105" s="47"/>
      <c r="X105" s="47"/>
      <c r="Y105" s="47"/>
      <c r="Z105" s="47"/>
      <c r="AA105" s="47"/>
      <c r="AB105" s="47"/>
      <c r="AC105" s="47"/>
      <c r="AD105" s="47"/>
      <c r="AE105" s="484"/>
      <c r="AF105" s="485"/>
      <c r="AG105" s="485"/>
      <c r="AH105" s="485"/>
      <c r="AI105" s="485"/>
      <c r="AJ105" s="485"/>
      <c r="AK105" s="485"/>
      <c r="AL105" s="485"/>
      <c r="AM105" s="485"/>
      <c r="AN105" s="485"/>
      <c r="AO105" s="485"/>
      <c r="AP105" s="485"/>
      <c r="AQ105" s="485"/>
      <c r="AR105" s="485"/>
      <c r="AS105" s="485"/>
      <c r="AT105" s="485"/>
      <c r="AU105" s="485"/>
      <c r="AV105" s="485"/>
      <c r="AW105" s="485"/>
      <c r="AX105" s="485"/>
      <c r="AY105" s="485"/>
      <c r="AZ105" s="486"/>
      <c r="BA105" s="47"/>
      <c r="BB105" s="47"/>
      <c r="BC105" s="47"/>
      <c r="BD105" s="47"/>
      <c r="BE105" s="47"/>
      <c r="BF105" s="47"/>
      <c r="BG105" s="47"/>
      <c r="BH105" s="47"/>
      <c r="BI105" s="36"/>
    </row>
    <row r="106" spans="1:61" ht="32.25" customHeight="1" x14ac:dyDescent="0.25">
      <c r="A106" s="37"/>
      <c r="B106" s="255" t="s">
        <v>42</v>
      </c>
      <c r="C106" s="255"/>
      <c r="D106" s="255"/>
      <c r="E106" s="255"/>
      <c r="F106" s="255"/>
      <c r="G106" s="255"/>
      <c r="H106" s="255"/>
      <c r="I106" s="255"/>
      <c r="J106" s="255"/>
      <c r="K106" s="255"/>
      <c r="L106" s="255"/>
      <c r="M106" s="255"/>
      <c r="N106" s="255"/>
      <c r="O106" s="255"/>
      <c r="P106" s="255"/>
      <c r="Q106" s="255"/>
      <c r="R106" s="255"/>
      <c r="S106" s="255"/>
      <c r="T106" s="255"/>
      <c r="U106" s="255"/>
      <c r="V106" s="255"/>
      <c r="W106" s="255"/>
      <c r="X106" s="39"/>
      <c r="Y106" s="39"/>
      <c r="Z106" s="39"/>
      <c r="AA106" s="39"/>
      <c r="AB106" s="39"/>
      <c r="AC106" s="39"/>
      <c r="AD106" s="39"/>
      <c r="AE106" s="39"/>
      <c r="AF106" s="39"/>
      <c r="AG106" s="39"/>
      <c r="AH106" s="39"/>
      <c r="AI106" s="39"/>
      <c r="AJ106" s="39"/>
      <c r="AK106" s="39"/>
      <c r="AL106" s="39"/>
      <c r="AM106" s="39"/>
      <c r="AN106" s="39"/>
      <c r="AO106" s="39"/>
      <c r="AP106" s="39"/>
      <c r="AQ106" s="39"/>
      <c r="AR106" s="39"/>
      <c r="AS106" s="39"/>
      <c r="AT106" s="39"/>
      <c r="AU106" s="39"/>
      <c r="AV106" s="39"/>
      <c r="AW106" s="39"/>
      <c r="AX106" s="39"/>
      <c r="AY106" s="39"/>
      <c r="AZ106" s="39"/>
      <c r="BA106" s="39"/>
      <c r="BB106" s="39"/>
      <c r="BC106" s="39"/>
      <c r="BD106" s="39"/>
      <c r="BE106" s="39"/>
      <c r="BF106" s="39"/>
      <c r="BG106" s="39"/>
      <c r="BH106" s="39"/>
      <c r="BI106" s="36"/>
    </row>
    <row r="107" spans="1:61" ht="21" customHeight="1" x14ac:dyDescent="0.25">
      <c r="A107" s="37"/>
      <c r="B107" s="198" t="s">
        <v>38</v>
      </c>
      <c r="C107" s="198"/>
      <c r="D107" s="198"/>
      <c r="E107" s="198"/>
      <c r="F107" s="198"/>
      <c r="G107" s="198"/>
      <c r="H107" s="39"/>
      <c r="I107" s="39"/>
      <c r="J107" s="39"/>
      <c r="K107" s="39"/>
      <c r="L107" s="39"/>
      <c r="M107" s="480"/>
      <c r="N107" s="481"/>
      <c r="O107" s="481"/>
      <c r="P107" s="481"/>
      <c r="Q107" s="481"/>
      <c r="R107" s="481"/>
      <c r="S107" s="481"/>
      <c r="T107" s="481"/>
      <c r="U107" s="481"/>
      <c r="V107" s="481"/>
      <c r="W107" s="481"/>
      <c r="X107" s="481"/>
      <c r="Y107" s="481"/>
      <c r="Z107" s="481"/>
      <c r="AA107" s="481"/>
      <c r="AB107" s="481"/>
      <c r="AC107" s="481"/>
      <c r="AD107" s="481"/>
      <c r="AE107" s="481"/>
      <c r="AF107" s="481"/>
      <c r="AG107" s="481"/>
      <c r="AH107" s="481"/>
      <c r="AI107" s="481"/>
      <c r="AJ107" s="481"/>
      <c r="AK107" s="481"/>
      <c r="AL107" s="481"/>
      <c r="AM107" s="481"/>
      <c r="AN107" s="481"/>
      <c r="AO107" s="481"/>
      <c r="AP107" s="481"/>
      <c r="AQ107" s="481"/>
      <c r="AR107" s="481"/>
      <c r="AS107" s="481"/>
      <c r="AT107" s="481"/>
      <c r="AU107" s="481"/>
      <c r="AV107" s="481"/>
      <c r="AW107" s="481"/>
      <c r="AX107" s="481"/>
      <c r="AY107" s="481"/>
      <c r="AZ107" s="481"/>
      <c r="BA107" s="481"/>
      <c r="BB107" s="481"/>
      <c r="BC107" s="481"/>
      <c r="BD107" s="481"/>
      <c r="BE107" s="481"/>
      <c r="BF107" s="481"/>
      <c r="BG107" s="481"/>
      <c r="BH107" s="482"/>
      <c r="BI107" s="36"/>
    </row>
    <row r="108" spans="1:61" x14ac:dyDescent="0.25">
      <c r="A108" s="37"/>
      <c r="B108" s="213" t="s">
        <v>39</v>
      </c>
      <c r="C108" s="213"/>
      <c r="D108" s="213"/>
      <c r="E108" s="213"/>
      <c r="F108" s="213"/>
      <c r="G108" s="213"/>
      <c r="H108" s="213"/>
      <c r="I108" s="213"/>
      <c r="J108" s="213"/>
      <c r="K108" s="213"/>
      <c r="L108" s="213"/>
      <c r="M108" s="213"/>
      <c r="N108" s="213"/>
      <c r="O108" s="213"/>
      <c r="P108" s="213"/>
      <c r="Q108" s="213"/>
      <c r="R108" s="213"/>
      <c r="S108" s="213"/>
      <c r="T108" s="41"/>
      <c r="U108" s="41"/>
      <c r="V108" s="41"/>
      <c r="W108" s="41"/>
      <c r="X108" s="41"/>
      <c r="Y108" s="41"/>
      <c r="Z108" s="41"/>
      <c r="AA108" s="41"/>
      <c r="AB108" s="41"/>
      <c r="AC108" s="41"/>
      <c r="AD108" s="41"/>
      <c r="AE108" s="42"/>
      <c r="AF108" s="41"/>
      <c r="AG108" s="42"/>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36"/>
    </row>
    <row r="109" spans="1:61" x14ac:dyDescent="0.25">
      <c r="A109" s="37"/>
      <c r="B109" s="449" t="s">
        <v>40</v>
      </c>
      <c r="C109" s="449"/>
      <c r="D109" s="449"/>
      <c r="E109" s="449"/>
      <c r="F109" s="449"/>
      <c r="G109" s="449"/>
      <c r="H109" s="449"/>
      <c r="I109" s="449"/>
      <c r="J109" s="449"/>
      <c r="K109" s="449"/>
      <c r="L109" s="449"/>
      <c r="M109" s="449"/>
      <c r="N109" s="449"/>
      <c r="O109" s="449"/>
      <c r="P109" s="449"/>
      <c r="Q109" s="449"/>
      <c r="R109" s="449"/>
      <c r="S109" s="449"/>
      <c r="T109" s="45"/>
      <c r="U109" s="45"/>
      <c r="V109" s="45"/>
      <c r="W109" s="45"/>
      <c r="X109" s="45"/>
      <c r="Y109" s="45"/>
      <c r="Z109" s="45"/>
      <c r="AA109" s="45"/>
      <c r="AB109" s="45"/>
      <c r="AC109" s="45"/>
      <c r="AD109" s="45"/>
      <c r="AE109" s="213" t="s">
        <v>41</v>
      </c>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45"/>
      <c r="BC109" s="45"/>
      <c r="BD109" s="45"/>
      <c r="BE109" s="45"/>
      <c r="BF109" s="45"/>
      <c r="BG109" s="45"/>
      <c r="BH109" s="45"/>
      <c r="BI109" s="36"/>
    </row>
    <row r="110" spans="1:61" x14ac:dyDescent="0.25">
      <c r="A110" s="37"/>
      <c r="B110" s="484"/>
      <c r="C110" s="485"/>
      <c r="D110" s="485"/>
      <c r="E110" s="485"/>
      <c r="F110" s="485"/>
      <c r="G110" s="485"/>
      <c r="H110" s="485"/>
      <c r="I110" s="485"/>
      <c r="J110" s="485"/>
      <c r="K110" s="485"/>
      <c r="L110" s="485"/>
      <c r="M110" s="485"/>
      <c r="N110" s="485"/>
      <c r="O110" s="485"/>
      <c r="P110" s="485"/>
      <c r="Q110" s="485"/>
      <c r="R110" s="485"/>
      <c r="S110" s="486"/>
      <c r="T110" s="47"/>
      <c r="U110" s="47"/>
      <c r="V110" s="47"/>
      <c r="W110" s="47"/>
      <c r="X110" s="47"/>
      <c r="Y110" s="47"/>
      <c r="Z110" s="47"/>
      <c r="AA110" s="47"/>
      <c r="AB110" s="47"/>
      <c r="AC110" s="47"/>
      <c r="AD110" s="47"/>
      <c r="AE110" s="484"/>
      <c r="AF110" s="485"/>
      <c r="AG110" s="485"/>
      <c r="AH110" s="485"/>
      <c r="AI110" s="485"/>
      <c r="AJ110" s="485"/>
      <c r="AK110" s="485"/>
      <c r="AL110" s="485"/>
      <c r="AM110" s="485"/>
      <c r="AN110" s="485"/>
      <c r="AO110" s="485"/>
      <c r="AP110" s="485"/>
      <c r="AQ110" s="485"/>
      <c r="AR110" s="485"/>
      <c r="AS110" s="485"/>
      <c r="AT110" s="485"/>
      <c r="AU110" s="485"/>
      <c r="AV110" s="485"/>
      <c r="AW110" s="485"/>
      <c r="AX110" s="485"/>
      <c r="AY110" s="485"/>
      <c r="AZ110" s="486"/>
      <c r="BA110" s="47"/>
      <c r="BB110" s="47"/>
      <c r="BC110" s="47"/>
      <c r="BD110" s="47"/>
      <c r="BE110" s="47"/>
      <c r="BF110" s="47"/>
      <c r="BG110" s="47"/>
      <c r="BH110" s="47"/>
      <c r="BI110" s="36"/>
    </row>
    <row r="111" spans="1:61" x14ac:dyDescent="0.25">
      <c r="A111" s="48"/>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50"/>
    </row>
    <row r="112" spans="1:61" ht="21" x14ac:dyDescent="0.25">
      <c r="A112" s="428" t="s">
        <v>43</v>
      </c>
      <c r="B112" s="429"/>
      <c r="C112" s="429"/>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29"/>
      <c r="AE112" s="429"/>
      <c r="AF112" s="429"/>
      <c r="AG112" s="429"/>
      <c r="AH112" s="429"/>
      <c r="AI112" s="429"/>
      <c r="AJ112" s="429"/>
      <c r="AK112" s="429"/>
      <c r="AL112" s="429"/>
      <c r="AM112" s="429"/>
      <c r="AN112" s="429"/>
      <c r="AO112" s="429"/>
      <c r="AP112" s="429"/>
      <c r="AQ112" s="429"/>
      <c r="AR112" s="429"/>
      <c r="AS112" s="429"/>
      <c r="AT112" s="429"/>
      <c r="AU112" s="429"/>
      <c r="AV112" s="429"/>
      <c r="AW112" s="429"/>
      <c r="AX112" s="429"/>
      <c r="AY112" s="429"/>
      <c r="AZ112" s="429"/>
      <c r="BA112" s="429"/>
      <c r="BB112" s="429"/>
      <c r="BC112" s="429"/>
      <c r="BD112" s="429"/>
      <c r="BE112" s="429"/>
      <c r="BF112" s="429"/>
      <c r="BG112" s="429"/>
      <c r="BH112" s="429"/>
      <c r="BI112" s="430"/>
    </row>
    <row r="113" spans="1:61" ht="15.75" x14ac:dyDescent="0.25">
      <c r="A113" s="491" t="s">
        <v>44</v>
      </c>
      <c r="B113" s="492"/>
      <c r="C113" s="492"/>
      <c r="D113" s="492"/>
      <c r="E113" s="492"/>
      <c r="F113" s="492"/>
      <c r="G113" s="492"/>
      <c r="H113" s="492"/>
      <c r="I113" s="492"/>
      <c r="J113" s="492"/>
      <c r="K113" s="492"/>
      <c r="L113" s="492"/>
      <c r="M113" s="492"/>
      <c r="N113" s="492"/>
      <c r="O113" s="492"/>
      <c r="P113" s="492"/>
      <c r="Q113" s="492"/>
      <c r="R113" s="492"/>
      <c r="S113" s="492"/>
      <c r="T113" s="492"/>
      <c r="U113" s="492"/>
      <c r="V113" s="492"/>
      <c r="W113" s="492"/>
      <c r="X113" s="492"/>
      <c r="Y113" s="492"/>
      <c r="Z113" s="492"/>
      <c r="AA113" s="492"/>
      <c r="AB113" s="492"/>
      <c r="AC113" s="492"/>
      <c r="AD113" s="492"/>
      <c r="AE113" s="492"/>
      <c r="AF113" s="492"/>
      <c r="AG113" s="492"/>
      <c r="AH113" s="492"/>
      <c r="AI113" s="492"/>
      <c r="AJ113" s="492"/>
      <c r="AK113" s="492"/>
      <c r="AL113" s="492"/>
      <c r="AM113" s="492"/>
      <c r="AN113" s="492"/>
      <c r="AO113" s="492"/>
      <c r="AP113" s="492"/>
      <c r="AQ113" s="492"/>
      <c r="AR113" s="492"/>
      <c r="AS113" s="492"/>
      <c r="AT113" s="492"/>
      <c r="AU113" s="492"/>
      <c r="AV113" s="492"/>
      <c r="AW113" s="492"/>
      <c r="AX113" s="492"/>
      <c r="AY113" s="492"/>
      <c r="AZ113" s="492"/>
      <c r="BA113" s="492"/>
      <c r="BB113" s="492"/>
      <c r="BC113" s="492"/>
      <c r="BD113" s="492"/>
      <c r="BE113" s="492"/>
      <c r="BF113" s="492"/>
      <c r="BG113" s="492"/>
      <c r="BH113" s="492"/>
      <c r="BI113" s="493"/>
    </row>
    <row r="114" spans="1:61" ht="19.5" customHeight="1" x14ac:dyDescent="0.25">
      <c r="A114" s="58"/>
      <c r="B114" s="190" t="s">
        <v>45</v>
      </c>
      <c r="C114" s="190"/>
      <c r="D114" s="190"/>
      <c r="E114" s="190"/>
      <c r="F114" s="190"/>
      <c r="G114" s="190"/>
      <c r="H114" s="190"/>
      <c r="I114" s="190"/>
      <c r="J114" s="190"/>
      <c r="K114" s="190"/>
      <c r="L114" s="190"/>
      <c r="M114" s="190"/>
      <c r="N114" s="190"/>
      <c r="O114" s="190"/>
      <c r="P114" s="190"/>
      <c r="Q114" s="190"/>
      <c r="R114" s="190"/>
      <c r="S114" s="190"/>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59"/>
    </row>
    <row r="115" spans="1:61" ht="12.75" customHeight="1" x14ac:dyDescent="0.25">
      <c r="A115" s="58"/>
      <c r="B115" s="494" t="s">
        <v>46</v>
      </c>
      <c r="C115" s="494"/>
      <c r="D115" s="494"/>
      <c r="E115" s="494"/>
      <c r="F115" s="494"/>
      <c r="G115" s="494"/>
      <c r="H115" s="494"/>
      <c r="I115" s="494"/>
      <c r="J115" s="494"/>
      <c r="K115" s="494"/>
      <c r="L115" s="494"/>
      <c r="M115" s="494"/>
      <c r="N115" s="494"/>
      <c r="O115" s="494"/>
      <c r="P115" s="494"/>
      <c r="Q115" s="41"/>
      <c r="R115" s="41"/>
      <c r="S115" s="41"/>
      <c r="T115" s="213" t="s">
        <v>47</v>
      </c>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41"/>
      <c r="AP115" s="41"/>
      <c r="AQ115" s="41"/>
      <c r="AR115" s="494" t="s">
        <v>48</v>
      </c>
      <c r="AS115" s="494"/>
      <c r="AT115" s="494"/>
      <c r="AU115" s="494"/>
      <c r="AV115" s="494"/>
      <c r="AW115" s="494"/>
      <c r="AX115" s="494"/>
      <c r="AY115" s="494"/>
      <c r="AZ115" s="494"/>
      <c r="BA115" s="494"/>
      <c r="BB115" s="494"/>
      <c r="BC115" s="494"/>
      <c r="BD115" s="494"/>
      <c r="BE115" s="494"/>
      <c r="BF115" s="494"/>
      <c r="BG115" s="494"/>
      <c r="BH115" s="41"/>
      <c r="BI115" s="59"/>
    </row>
    <row r="116" spans="1:61" ht="12.75" customHeight="1" x14ac:dyDescent="0.25">
      <c r="A116" s="58"/>
      <c r="B116" s="494"/>
      <c r="C116" s="494"/>
      <c r="D116" s="494"/>
      <c r="E116" s="494"/>
      <c r="F116" s="494"/>
      <c r="G116" s="494"/>
      <c r="H116" s="494"/>
      <c r="I116" s="494"/>
      <c r="J116" s="494"/>
      <c r="K116" s="494"/>
      <c r="L116" s="494"/>
      <c r="M116" s="494"/>
      <c r="N116" s="494"/>
      <c r="O116" s="494"/>
      <c r="P116" s="494"/>
      <c r="Q116" s="41"/>
      <c r="R116" s="41"/>
      <c r="S116" s="41"/>
      <c r="T116" s="213" t="s">
        <v>40</v>
      </c>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41"/>
      <c r="AP116" s="41"/>
      <c r="AQ116" s="41"/>
      <c r="AR116" s="489" t="s">
        <v>49</v>
      </c>
      <c r="AS116" s="489"/>
      <c r="AT116" s="489"/>
      <c r="AU116" s="489"/>
      <c r="AV116" s="489"/>
      <c r="AW116" s="489"/>
      <c r="AX116" s="489"/>
      <c r="AY116" s="489"/>
      <c r="AZ116" s="489"/>
      <c r="BA116" s="489"/>
      <c r="BB116" s="489"/>
      <c r="BC116" s="489"/>
      <c r="BD116" s="489"/>
      <c r="BE116" s="489"/>
      <c r="BF116" s="489"/>
      <c r="BG116" s="489"/>
      <c r="BH116" s="41"/>
      <c r="BI116" s="59"/>
    </row>
    <row r="117" spans="1:61" x14ac:dyDescent="0.25">
      <c r="A117" s="58"/>
      <c r="B117" s="41"/>
      <c r="C117" s="484"/>
      <c r="D117" s="485"/>
      <c r="E117" s="485"/>
      <c r="F117" s="485"/>
      <c r="G117" s="485"/>
      <c r="H117" s="485"/>
      <c r="I117" s="485"/>
      <c r="J117" s="485"/>
      <c r="K117" s="485"/>
      <c r="L117" s="485"/>
      <c r="M117" s="485"/>
      <c r="N117" s="485"/>
      <c r="O117" s="486"/>
      <c r="P117" s="41"/>
      <c r="Q117" s="41"/>
      <c r="R117" s="41"/>
      <c r="S117" s="41"/>
      <c r="T117" s="217"/>
      <c r="U117" s="218"/>
      <c r="V117" s="218"/>
      <c r="W117" s="218"/>
      <c r="X117" s="218"/>
      <c r="Y117" s="218"/>
      <c r="Z117" s="218"/>
      <c r="AA117" s="218"/>
      <c r="AB117" s="218"/>
      <c r="AC117" s="218"/>
      <c r="AD117" s="218"/>
      <c r="AE117" s="218"/>
      <c r="AF117" s="218"/>
      <c r="AG117" s="218"/>
      <c r="AH117" s="218"/>
      <c r="AI117" s="218"/>
      <c r="AJ117" s="218"/>
      <c r="AK117" s="218"/>
      <c r="AL117" s="218"/>
      <c r="AM117" s="218"/>
      <c r="AN117" s="219"/>
      <c r="AO117" s="41"/>
      <c r="AP117" s="41"/>
      <c r="AQ117" s="41"/>
      <c r="AR117" s="217"/>
      <c r="AS117" s="218"/>
      <c r="AT117" s="218"/>
      <c r="AU117" s="218"/>
      <c r="AV117" s="218"/>
      <c r="AW117" s="218"/>
      <c r="AX117" s="218"/>
      <c r="AY117" s="218"/>
      <c r="AZ117" s="218"/>
      <c r="BA117" s="218"/>
      <c r="BB117" s="218"/>
      <c r="BC117" s="218"/>
      <c r="BD117" s="218"/>
      <c r="BE117" s="218"/>
      <c r="BF117" s="218"/>
      <c r="BG117" s="219"/>
      <c r="BH117" s="41"/>
      <c r="BI117" s="59"/>
    </row>
    <row r="118" spans="1:61" ht="6.75" customHeight="1" x14ac:dyDescent="0.25">
      <c r="A118" s="58"/>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41"/>
      <c r="BE118" s="41"/>
      <c r="BF118" s="41"/>
      <c r="BG118" s="41"/>
      <c r="BH118" s="41"/>
      <c r="BI118" s="59"/>
    </row>
    <row r="119" spans="1:61" ht="19.5" customHeight="1" x14ac:dyDescent="0.25">
      <c r="A119" s="58"/>
      <c r="B119" s="41" t="s">
        <v>41</v>
      </c>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84"/>
      <c r="AP119" s="485"/>
      <c r="AQ119" s="485"/>
      <c r="AR119" s="485"/>
      <c r="AS119" s="485"/>
      <c r="AT119" s="485"/>
      <c r="AU119" s="485"/>
      <c r="AV119" s="485"/>
      <c r="AW119" s="485"/>
      <c r="AX119" s="485"/>
      <c r="AY119" s="485"/>
      <c r="AZ119" s="485"/>
      <c r="BA119" s="485"/>
      <c r="BB119" s="485"/>
      <c r="BC119" s="485"/>
      <c r="BD119" s="485"/>
      <c r="BE119" s="485"/>
      <c r="BF119" s="485"/>
      <c r="BG119" s="486"/>
      <c r="BH119" s="41"/>
      <c r="BI119" s="59"/>
    </row>
    <row r="120" spans="1:61" ht="32.25" customHeight="1" x14ac:dyDescent="0.25">
      <c r="A120" s="58"/>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51"/>
      <c r="AP120" s="51"/>
      <c r="AQ120" s="51"/>
      <c r="AR120" s="51"/>
      <c r="AS120" s="51"/>
      <c r="AT120" s="51"/>
      <c r="AU120" s="51"/>
      <c r="AV120" s="51"/>
      <c r="AW120" s="51"/>
      <c r="AX120" s="51"/>
      <c r="AY120" s="51"/>
      <c r="AZ120" s="51"/>
      <c r="BA120" s="51"/>
      <c r="BB120" s="51"/>
      <c r="BC120" s="51"/>
      <c r="BD120" s="51"/>
      <c r="BE120" s="51"/>
      <c r="BF120" s="51"/>
      <c r="BG120" s="51"/>
      <c r="BH120" s="41"/>
      <c r="BI120" s="59"/>
    </row>
    <row r="121" spans="1:61" x14ac:dyDescent="0.25">
      <c r="A121" s="58"/>
      <c r="B121" s="213" t="s">
        <v>50</v>
      </c>
      <c r="C121" s="213"/>
      <c r="D121" s="213"/>
      <c r="E121" s="213"/>
      <c r="F121" s="213"/>
      <c r="G121" s="213"/>
      <c r="H121" s="213"/>
      <c r="I121" s="213"/>
      <c r="J121" s="213"/>
      <c r="K121" s="213"/>
      <c r="L121" s="213"/>
      <c r="M121" s="213"/>
      <c r="N121" s="213"/>
      <c r="O121" s="213"/>
      <c r="P121" s="213"/>
      <c r="Q121" s="490"/>
      <c r="R121" s="329"/>
      <c r="S121" s="329"/>
      <c r="T121" s="329"/>
      <c r="U121" s="329"/>
      <c r="V121" s="329"/>
      <c r="W121" s="329"/>
      <c r="X121" s="329"/>
      <c r="Y121" s="329"/>
      <c r="Z121" s="329"/>
      <c r="AA121" s="329"/>
      <c r="AB121" s="329"/>
      <c r="AC121" s="329"/>
      <c r="AD121" s="329"/>
      <c r="AE121" s="329"/>
      <c r="AF121" s="41"/>
      <c r="AG121" s="41"/>
      <c r="AH121" s="41"/>
      <c r="AI121" s="30"/>
      <c r="AJ121" s="41"/>
      <c r="AK121" s="41" t="s">
        <v>51</v>
      </c>
      <c r="AL121" s="41"/>
      <c r="AM121" s="41"/>
      <c r="AN121" s="41"/>
      <c r="AO121" s="41"/>
      <c r="AP121" s="41"/>
      <c r="AQ121" s="41"/>
      <c r="AR121" s="41"/>
      <c r="AS121" s="41"/>
      <c r="AT121" s="41"/>
      <c r="AU121" s="41"/>
      <c r="AV121" s="41"/>
      <c r="AW121" s="217"/>
      <c r="AX121" s="218"/>
      <c r="AY121" s="218"/>
      <c r="AZ121" s="218"/>
      <c r="BA121" s="218"/>
      <c r="BB121" s="218"/>
      <c r="BC121" s="218"/>
      <c r="BD121" s="219"/>
      <c r="BE121" s="41"/>
      <c r="BF121" s="41"/>
      <c r="BG121" s="41"/>
      <c r="BH121" s="41"/>
      <c r="BI121" s="59"/>
    </row>
    <row r="122" spans="1:61" ht="18.75" customHeight="1" x14ac:dyDescent="0.25">
      <c r="A122" s="58"/>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c r="BE122" s="41"/>
      <c r="BF122" s="41"/>
      <c r="BG122" s="41"/>
      <c r="BH122" s="41"/>
      <c r="BI122" s="59"/>
    </row>
    <row r="123" spans="1:61" x14ac:dyDescent="0.25">
      <c r="A123" s="58"/>
      <c r="B123" s="213" t="s">
        <v>52</v>
      </c>
      <c r="C123" s="213"/>
      <c r="D123" s="213"/>
      <c r="E123" s="213"/>
      <c r="F123" s="213"/>
      <c r="G123" s="213"/>
      <c r="H123" s="213"/>
      <c r="I123" s="213"/>
      <c r="J123" s="213"/>
      <c r="K123" s="495"/>
      <c r="L123" s="495"/>
      <c r="M123" s="495"/>
      <c r="N123" s="495"/>
      <c r="O123" s="495"/>
      <c r="P123" s="495"/>
      <c r="Q123" s="495"/>
      <c r="R123" s="41"/>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59"/>
    </row>
    <row r="124" spans="1:61" ht="6.75" customHeight="1" x14ac:dyDescent="0.25">
      <c r="A124" s="58"/>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59"/>
    </row>
    <row r="125" spans="1:61" x14ac:dyDescent="0.25">
      <c r="A125" s="58"/>
      <c r="B125" s="359" t="s">
        <v>53</v>
      </c>
      <c r="C125" s="359"/>
      <c r="D125" s="359"/>
      <c r="E125" s="359"/>
      <c r="F125" s="359"/>
      <c r="G125" s="359"/>
      <c r="H125" s="359"/>
      <c r="I125" s="359"/>
      <c r="J125" s="359"/>
      <c r="K125" s="359"/>
      <c r="L125" s="359"/>
      <c r="M125" s="359"/>
      <c r="N125" s="359"/>
      <c r="O125" s="359"/>
      <c r="P125" s="359"/>
      <c r="Q125" s="359"/>
      <c r="R125" s="359"/>
      <c r="S125" s="359"/>
      <c r="T125" s="359"/>
      <c r="U125" s="359"/>
      <c r="V125" s="359"/>
      <c r="W125" s="359"/>
      <c r="X125" s="359"/>
      <c r="Y125" s="60"/>
      <c r="Z125" s="60"/>
      <c r="AA125" s="60"/>
      <c r="AB125" s="60"/>
      <c r="AC125" s="324" t="s">
        <v>54</v>
      </c>
      <c r="AD125" s="324"/>
      <c r="AE125" s="324"/>
      <c r="AF125" s="324"/>
      <c r="AG125" s="324"/>
      <c r="AH125" s="324"/>
      <c r="AI125" s="324"/>
      <c r="AJ125" s="324"/>
      <c r="AK125" s="324"/>
      <c r="AL125" s="324"/>
      <c r="AM125" s="324"/>
      <c r="AN125" s="324"/>
      <c r="AO125" s="324"/>
      <c r="AP125" s="324"/>
      <c r="AQ125" s="324"/>
      <c r="AR125" s="324"/>
      <c r="AS125" s="324"/>
      <c r="AT125" s="324"/>
      <c r="AU125" s="324"/>
      <c r="AV125" s="324"/>
      <c r="AW125" s="324"/>
      <c r="AX125" s="324"/>
      <c r="AY125" s="324"/>
      <c r="AZ125" s="324"/>
      <c r="BA125" s="324"/>
      <c r="BB125" s="324"/>
      <c r="BC125" s="324"/>
      <c r="BD125" s="41"/>
      <c r="BE125" s="41"/>
      <c r="BF125" s="41"/>
      <c r="BG125" s="41"/>
      <c r="BH125" s="41"/>
      <c r="BI125" s="59"/>
    </row>
    <row r="126" spans="1:61" x14ac:dyDescent="0.25">
      <c r="A126" s="58"/>
      <c r="B126" s="488"/>
      <c r="C126" s="488"/>
      <c r="D126" s="488"/>
      <c r="E126" s="488"/>
      <c r="F126" s="488"/>
      <c r="G126" s="488"/>
      <c r="H126" s="488"/>
      <c r="I126" s="488"/>
      <c r="J126" s="488"/>
      <c r="K126" s="488"/>
      <c r="L126" s="488"/>
      <c r="M126" s="488"/>
      <c r="N126" s="488"/>
      <c r="O126" s="488"/>
      <c r="P126" s="488"/>
      <c r="Q126" s="488"/>
      <c r="R126" s="488"/>
      <c r="S126" s="488"/>
      <c r="T126" s="488"/>
      <c r="U126" s="488"/>
      <c r="V126" s="488"/>
      <c r="W126" s="488"/>
      <c r="X126" s="488"/>
      <c r="Y126" s="41"/>
      <c r="Z126" s="41"/>
      <c r="AA126" s="41"/>
      <c r="AB126" s="41"/>
      <c r="AC126" s="488"/>
      <c r="AD126" s="488"/>
      <c r="AE126" s="488"/>
      <c r="AF126" s="488"/>
      <c r="AG126" s="488"/>
      <c r="AH126" s="488"/>
      <c r="AI126" s="488"/>
      <c r="AJ126" s="488"/>
      <c r="AK126" s="488"/>
      <c r="AL126" s="488"/>
      <c r="AM126" s="488"/>
      <c r="AN126" s="488"/>
      <c r="AO126" s="488"/>
      <c r="AP126" s="488"/>
      <c r="AQ126" s="488"/>
      <c r="AR126" s="488"/>
      <c r="AS126" s="488"/>
      <c r="AT126" s="488"/>
      <c r="AU126" s="488"/>
      <c r="AV126" s="488"/>
      <c r="AW126" s="488"/>
      <c r="AX126" s="488"/>
      <c r="AY126" s="488"/>
      <c r="AZ126" s="488"/>
      <c r="BA126" s="488"/>
      <c r="BB126" s="488"/>
      <c r="BC126" s="488"/>
      <c r="BD126" s="41"/>
      <c r="BE126" s="41"/>
      <c r="BF126" s="41"/>
      <c r="BG126" s="41"/>
      <c r="BH126" s="41"/>
      <c r="BI126" s="59"/>
    </row>
    <row r="127" spans="1:61" ht="9.75" customHeight="1" x14ac:dyDescent="0.25">
      <c r="A127" s="58"/>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59"/>
    </row>
    <row r="128" spans="1:61" s="70" customFormat="1" ht="18" customHeight="1" x14ac:dyDescent="0.25">
      <c r="A128" s="66"/>
      <c r="B128" s="327" t="s">
        <v>53</v>
      </c>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67"/>
      <c r="Z128" s="67"/>
      <c r="AA128" s="67"/>
      <c r="AB128" s="67"/>
      <c r="AC128" s="327" t="s">
        <v>54</v>
      </c>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68"/>
      <c r="BE128" s="68"/>
      <c r="BF128" s="68"/>
      <c r="BG128" s="68"/>
      <c r="BH128" s="68"/>
      <c r="BI128" s="69"/>
    </row>
    <row r="129" spans="1:61" x14ac:dyDescent="0.25">
      <c r="A129" s="58"/>
      <c r="B129" s="488"/>
      <c r="C129" s="488"/>
      <c r="D129" s="488"/>
      <c r="E129" s="488"/>
      <c r="F129" s="488"/>
      <c r="G129" s="488"/>
      <c r="H129" s="488"/>
      <c r="I129" s="488"/>
      <c r="J129" s="488"/>
      <c r="K129" s="488"/>
      <c r="L129" s="488"/>
      <c r="M129" s="488"/>
      <c r="N129" s="488"/>
      <c r="O129" s="488"/>
      <c r="P129" s="488"/>
      <c r="Q129" s="488"/>
      <c r="R129" s="488"/>
      <c r="S129" s="488"/>
      <c r="T129" s="488"/>
      <c r="U129" s="488"/>
      <c r="V129" s="488"/>
      <c r="W129" s="488"/>
      <c r="X129" s="488"/>
      <c r="Y129" s="41"/>
      <c r="Z129" s="41"/>
      <c r="AA129" s="41"/>
      <c r="AB129" s="41"/>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488"/>
      <c r="AY129" s="488"/>
      <c r="AZ129" s="488"/>
      <c r="BA129" s="488"/>
      <c r="BB129" s="488"/>
      <c r="BC129" s="488"/>
      <c r="BD129" s="41"/>
      <c r="BE129" s="41"/>
      <c r="BF129" s="41"/>
      <c r="BG129" s="41"/>
      <c r="BH129" s="41"/>
      <c r="BI129" s="59"/>
    </row>
    <row r="130" spans="1:61" ht="9.75" customHeight="1" x14ac:dyDescent="0.25">
      <c r="A130" s="58"/>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59"/>
    </row>
    <row r="131" spans="1:61" s="70" customFormat="1" ht="18" customHeight="1" x14ac:dyDescent="0.25">
      <c r="A131" s="66"/>
      <c r="B131" s="327" t="s">
        <v>53</v>
      </c>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67"/>
      <c r="Z131" s="67"/>
      <c r="AA131" s="67"/>
      <c r="AB131" s="67"/>
      <c r="AC131" s="327" t="s">
        <v>54</v>
      </c>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68"/>
      <c r="BE131" s="68"/>
      <c r="BF131" s="68"/>
      <c r="BG131" s="68"/>
      <c r="BH131" s="68"/>
      <c r="BI131" s="69"/>
    </row>
    <row r="132" spans="1:61" x14ac:dyDescent="0.25">
      <c r="A132" s="58"/>
      <c r="B132" s="488"/>
      <c r="C132" s="488"/>
      <c r="D132" s="488"/>
      <c r="E132" s="488"/>
      <c r="F132" s="488"/>
      <c r="G132" s="488"/>
      <c r="H132" s="488"/>
      <c r="I132" s="488"/>
      <c r="J132" s="488"/>
      <c r="K132" s="488"/>
      <c r="L132" s="488"/>
      <c r="M132" s="488"/>
      <c r="N132" s="488"/>
      <c r="O132" s="488"/>
      <c r="P132" s="488"/>
      <c r="Q132" s="488"/>
      <c r="R132" s="488"/>
      <c r="S132" s="488"/>
      <c r="T132" s="488"/>
      <c r="U132" s="488"/>
      <c r="V132" s="488"/>
      <c r="W132" s="488"/>
      <c r="X132" s="488"/>
      <c r="Y132" s="41"/>
      <c r="Z132" s="41"/>
      <c r="AA132" s="41"/>
      <c r="AB132" s="41"/>
      <c r="AC132" s="488"/>
      <c r="AD132" s="488"/>
      <c r="AE132" s="488"/>
      <c r="AF132" s="488"/>
      <c r="AG132" s="488"/>
      <c r="AH132" s="488"/>
      <c r="AI132" s="488"/>
      <c r="AJ132" s="488"/>
      <c r="AK132" s="488"/>
      <c r="AL132" s="488"/>
      <c r="AM132" s="488"/>
      <c r="AN132" s="488"/>
      <c r="AO132" s="488"/>
      <c r="AP132" s="488"/>
      <c r="AQ132" s="488"/>
      <c r="AR132" s="488"/>
      <c r="AS132" s="488"/>
      <c r="AT132" s="488"/>
      <c r="AU132" s="488"/>
      <c r="AV132" s="488"/>
      <c r="AW132" s="488"/>
      <c r="AX132" s="488"/>
      <c r="AY132" s="488"/>
      <c r="AZ132" s="488"/>
      <c r="BA132" s="488"/>
      <c r="BB132" s="488"/>
      <c r="BC132" s="488"/>
      <c r="BD132" s="41"/>
      <c r="BE132" s="41"/>
      <c r="BF132" s="41"/>
      <c r="BG132" s="41"/>
      <c r="BH132" s="41"/>
      <c r="BI132" s="59"/>
    </row>
    <row r="133" spans="1:61" ht="9.75" customHeight="1" x14ac:dyDescent="0.25">
      <c r="A133" s="58"/>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59"/>
    </row>
    <row r="134" spans="1:61" s="70" customFormat="1" ht="18" customHeight="1" x14ac:dyDescent="0.25">
      <c r="A134" s="66"/>
      <c r="B134" s="327" t="s">
        <v>53</v>
      </c>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67"/>
      <c r="Z134" s="67"/>
      <c r="AA134" s="67"/>
      <c r="AB134" s="67"/>
      <c r="AC134" s="327" t="s">
        <v>54</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68"/>
      <c r="BE134" s="68"/>
      <c r="BF134" s="68"/>
      <c r="BG134" s="68"/>
      <c r="BH134" s="68"/>
      <c r="BI134" s="69"/>
    </row>
    <row r="135" spans="1:61" x14ac:dyDescent="0.25">
      <c r="A135" s="58"/>
      <c r="B135" s="488"/>
      <c r="C135" s="488"/>
      <c r="D135" s="488"/>
      <c r="E135" s="488"/>
      <c r="F135" s="488"/>
      <c r="G135" s="488"/>
      <c r="H135" s="488"/>
      <c r="I135" s="488"/>
      <c r="J135" s="488"/>
      <c r="K135" s="488"/>
      <c r="L135" s="488"/>
      <c r="M135" s="488"/>
      <c r="N135" s="488"/>
      <c r="O135" s="488"/>
      <c r="P135" s="488"/>
      <c r="Q135" s="488"/>
      <c r="R135" s="488"/>
      <c r="S135" s="488"/>
      <c r="T135" s="488"/>
      <c r="U135" s="488"/>
      <c r="V135" s="488"/>
      <c r="W135" s="488"/>
      <c r="X135" s="488"/>
      <c r="Y135" s="41"/>
      <c r="Z135" s="41"/>
      <c r="AA135" s="41"/>
      <c r="AB135" s="41"/>
      <c r="AC135" s="488"/>
      <c r="AD135" s="488"/>
      <c r="AE135" s="488"/>
      <c r="AF135" s="488"/>
      <c r="AG135" s="488"/>
      <c r="AH135" s="488"/>
      <c r="AI135" s="488"/>
      <c r="AJ135" s="488"/>
      <c r="AK135" s="488"/>
      <c r="AL135" s="488"/>
      <c r="AM135" s="488"/>
      <c r="AN135" s="488"/>
      <c r="AO135" s="488"/>
      <c r="AP135" s="488"/>
      <c r="AQ135" s="488"/>
      <c r="AR135" s="488"/>
      <c r="AS135" s="488"/>
      <c r="AT135" s="488"/>
      <c r="AU135" s="488"/>
      <c r="AV135" s="488"/>
      <c r="AW135" s="488"/>
      <c r="AX135" s="488"/>
      <c r="AY135" s="488"/>
      <c r="AZ135" s="488"/>
      <c r="BA135" s="488"/>
      <c r="BB135" s="488"/>
      <c r="BC135" s="488"/>
      <c r="BD135" s="41"/>
      <c r="BE135" s="41"/>
      <c r="BF135" s="41"/>
      <c r="BG135" s="41"/>
      <c r="BH135" s="41"/>
      <c r="BI135" s="59"/>
    </row>
    <row r="136" spans="1:61" ht="9.75" customHeight="1" x14ac:dyDescent="0.25">
      <c r="A136" s="58"/>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59"/>
    </row>
    <row r="137" spans="1:61" s="70" customFormat="1" ht="18" customHeight="1" x14ac:dyDescent="0.25">
      <c r="A137" s="66"/>
      <c r="B137" s="327" t="s">
        <v>53</v>
      </c>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67"/>
      <c r="Z137" s="67"/>
      <c r="AA137" s="67"/>
      <c r="AB137" s="67"/>
      <c r="AC137" s="327" t="s">
        <v>54</v>
      </c>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68"/>
      <c r="BE137" s="68"/>
      <c r="BF137" s="68"/>
      <c r="BG137" s="68"/>
      <c r="BH137" s="68"/>
      <c r="BI137" s="69"/>
    </row>
    <row r="138" spans="1:61" x14ac:dyDescent="0.25">
      <c r="A138" s="58"/>
      <c r="B138" s="488"/>
      <c r="C138" s="488"/>
      <c r="D138" s="488"/>
      <c r="E138" s="488"/>
      <c r="F138" s="488"/>
      <c r="G138" s="488"/>
      <c r="H138" s="488"/>
      <c r="I138" s="488"/>
      <c r="J138" s="488"/>
      <c r="K138" s="488"/>
      <c r="L138" s="488"/>
      <c r="M138" s="488"/>
      <c r="N138" s="488"/>
      <c r="O138" s="488"/>
      <c r="P138" s="488"/>
      <c r="Q138" s="488"/>
      <c r="R138" s="488"/>
      <c r="S138" s="488"/>
      <c r="T138" s="488"/>
      <c r="U138" s="488"/>
      <c r="V138" s="488"/>
      <c r="W138" s="488"/>
      <c r="X138" s="488"/>
      <c r="Y138" s="41"/>
      <c r="Z138" s="41"/>
      <c r="AA138" s="41"/>
      <c r="AB138" s="41"/>
      <c r="AC138" s="488"/>
      <c r="AD138" s="488"/>
      <c r="AE138" s="488"/>
      <c r="AF138" s="488"/>
      <c r="AG138" s="488"/>
      <c r="AH138" s="488"/>
      <c r="AI138" s="488"/>
      <c r="AJ138" s="488"/>
      <c r="AK138" s="488"/>
      <c r="AL138" s="488"/>
      <c r="AM138" s="488"/>
      <c r="AN138" s="488"/>
      <c r="AO138" s="488"/>
      <c r="AP138" s="488"/>
      <c r="AQ138" s="488"/>
      <c r="AR138" s="488"/>
      <c r="AS138" s="488"/>
      <c r="AT138" s="488"/>
      <c r="AU138" s="488"/>
      <c r="AV138" s="488"/>
      <c r="AW138" s="488"/>
      <c r="AX138" s="488"/>
      <c r="AY138" s="488"/>
      <c r="AZ138" s="488"/>
      <c r="BA138" s="488"/>
      <c r="BB138" s="488"/>
      <c r="BC138" s="488"/>
      <c r="BD138" s="41"/>
      <c r="BE138" s="41"/>
      <c r="BF138" s="41"/>
      <c r="BG138" s="41"/>
      <c r="BH138" s="41"/>
      <c r="BI138" s="59"/>
    </row>
    <row r="139" spans="1:61" ht="9.75" customHeight="1" x14ac:dyDescent="0.25">
      <c r="A139" s="58"/>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c r="BI139" s="59"/>
    </row>
    <row r="140" spans="1:61" s="70" customFormat="1" ht="18" customHeight="1" x14ac:dyDescent="0.25">
      <c r="A140" s="66"/>
      <c r="B140" s="327" t="s">
        <v>53</v>
      </c>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67"/>
      <c r="Z140" s="67"/>
      <c r="AA140" s="67"/>
      <c r="AB140" s="67"/>
      <c r="AC140" s="327" t="s">
        <v>54</v>
      </c>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68"/>
      <c r="BE140" s="68"/>
      <c r="BF140" s="68"/>
      <c r="BG140" s="68"/>
      <c r="BH140" s="68"/>
      <c r="BI140" s="69"/>
    </row>
    <row r="141" spans="1:61" x14ac:dyDescent="0.25">
      <c r="A141" s="58"/>
      <c r="B141" s="488"/>
      <c r="C141" s="488"/>
      <c r="D141" s="488"/>
      <c r="E141" s="488"/>
      <c r="F141" s="488"/>
      <c r="G141" s="488"/>
      <c r="H141" s="488"/>
      <c r="I141" s="488"/>
      <c r="J141" s="488"/>
      <c r="K141" s="488"/>
      <c r="L141" s="488"/>
      <c r="M141" s="488"/>
      <c r="N141" s="488"/>
      <c r="O141" s="488"/>
      <c r="P141" s="488"/>
      <c r="Q141" s="488"/>
      <c r="R141" s="488"/>
      <c r="S141" s="488"/>
      <c r="T141" s="488"/>
      <c r="U141" s="488"/>
      <c r="V141" s="488"/>
      <c r="W141" s="488"/>
      <c r="X141" s="488"/>
      <c r="Y141" s="41"/>
      <c r="Z141" s="41"/>
      <c r="AA141" s="41"/>
      <c r="AB141" s="41"/>
      <c r="AC141" s="488"/>
      <c r="AD141" s="488"/>
      <c r="AE141" s="488"/>
      <c r="AF141" s="488"/>
      <c r="AG141" s="488"/>
      <c r="AH141" s="488"/>
      <c r="AI141" s="488"/>
      <c r="AJ141" s="488"/>
      <c r="AK141" s="488"/>
      <c r="AL141" s="488"/>
      <c r="AM141" s="488"/>
      <c r="AN141" s="488"/>
      <c r="AO141" s="488"/>
      <c r="AP141" s="488"/>
      <c r="AQ141" s="488"/>
      <c r="AR141" s="488"/>
      <c r="AS141" s="488"/>
      <c r="AT141" s="488"/>
      <c r="AU141" s="488"/>
      <c r="AV141" s="488"/>
      <c r="AW141" s="488"/>
      <c r="AX141" s="488"/>
      <c r="AY141" s="488"/>
      <c r="AZ141" s="488"/>
      <c r="BA141" s="488"/>
      <c r="BB141" s="488"/>
      <c r="BC141" s="488"/>
      <c r="BD141" s="41"/>
      <c r="BE141" s="41"/>
      <c r="BF141" s="41"/>
      <c r="BG141" s="41"/>
      <c r="BH141" s="41"/>
      <c r="BI141" s="59"/>
    </row>
    <row r="142" spans="1:61" ht="9.75" customHeight="1" x14ac:dyDescent="0.25">
      <c r="A142" s="58"/>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59"/>
    </row>
    <row r="143" spans="1:61" s="70" customFormat="1" ht="18" customHeight="1" x14ac:dyDescent="0.25">
      <c r="A143" s="66"/>
      <c r="B143" s="327" t="s">
        <v>53</v>
      </c>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67"/>
      <c r="Z143" s="67"/>
      <c r="AA143" s="67"/>
      <c r="AB143" s="67"/>
      <c r="AC143" s="327" t="s">
        <v>54</v>
      </c>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68"/>
      <c r="BE143" s="68"/>
      <c r="BF143" s="68"/>
      <c r="BG143" s="68"/>
      <c r="BH143" s="68"/>
      <c r="BI143" s="69"/>
    </row>
    <row r="144" spans="1:61" x14ac:dyDescent="0.25">
      <c r="A144" s="58"/>
      <c r="B144" s="488"/>
      <c r="C144" s="488"/>
      <c r="D144" s="488"/>
      <c r="E144" s="488"/>
      <c r="F144" s="488"/>
      <c r="G144" s="488"/>
      <c r="H144" s="488"/>
      <c r="I144" s="488"/>
      <c r="J144" s="488"/>
      <c r="K144" s="488"/>
      <c r="L144" s="488"/>
      <c r="M144" s="488"/>
      <c r="N144" s="488"/>
      <c r="O144" s="488"/>
      <c r="P144" s="488"/>
      <c r="Q144" s="488"/>
      <c r="R144" s="488"/>
      <c r="S144" s="488"/>
      <c r="T144" s="488"/>
      <c r="U144" s="488"/>
      <c r="V144" s="488"/>
      <c r="W144" s="488"/>
      <c r="X144" s="488"/>
      <c r="Y144" s="41"/>
      <c r="Z144" s="41"/>
      <c r="AA144" s="41"/>
      <c r="AB144" s="41"/>
      <c r="AC144" s="488"/>
      <c r="AD144" s="488"/>
      <c r="AE144" s="488"/>
      <c r="AF144" s="488"/>
      <c r="AG144" s="488"/>
      <c r="AH144" s="488"/>
      <c r="AI144" s="488"/>
      <c r="AJ144" s="488"/>
      <c r="AK144" s="488"/>
      <c r="AL144" s="488"/>
      <c r="AM144" s="488"/>
      <c r="AN144" s="488"/>
      <c r="AO144" s="488"/>
      <c r="AP144" s="488"/>
      <c r="AQ144" s="488"/>
      <c r="AR144" s="488"/>
      <c r="AS144" s="488"/>
      <c r="AT144" s="488"/>
      <c r="AU144" s="488"/>
      <c r="AV144" s="488"/>
      <c r="AW144" s="488"/>
      <c r="AX144" s="488"/>
      <c r="AY144" s="488"/>
      <c r="AZ144" s="488"/>
      <c r="BA144" s="488"/>
      <c r="BB144" s="488"/>
      <c r="BC144" s="488"/>
      <c r="BD144" s="41"/>
      <c r="BE144" s="41"/>
      <c r="BF144" s="41"/>
      <c r="BG144" s="41"/>
      <c r="BH144" s="41"/>
      <c r="BI144" s="59"/>
    </row>
    <row r="145" spans="1:61" ht="17.25" customHeight="1" x14ac:dyDescent="0.25">
      <c r="A145" s="71"/>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3"/>
    </row>
    <row r="146" spans="1:61" x14ac:dyDescent="0.25">
      <c r="A146" s="58"/>
      <c r="B146" s="657" t="s">
        <v>55</v>
      </c>
      <c r="C146" s="657"/>
      <c r="D146" s="657"/>
      <c r="E146" s="657"/>
      <c r="F146" s="657"/>
      <c r="G146" s="657"/>
      <c r="H146" s="657"/>
      <c r="I146" s="657"/>
      <c r="J146" s="657"/>
      <c r="K146" s="657"/>
      <c r="L146" s="657"/>
      <c r="M146" s="657"/>
      <c r="N146" s="657"/>
      <c r="O146" s="657"/>
      <c r="P146" s="657"/>
      <c r="Q146" s="657"/>
      <c r="R146" s="657"/>
      <c r="S146" s="657"/>
      <c r="T146" s="657"/>
      <c r="U146" s="657"/>
      <c r="V146" s="657"/>
      <c r="W146" s="657"/>
      <c r="X146" s="657"/>
      <c r="Y146" s="657"/>
      <c r="Z146" s="657"/>
      <c r="AA146" s="657"/>
      <c r="AB146" s="657"/>
      <c r="AC146" s="657"/>
      <c r="AD146" s="657"/>
      <c r="AE146" s="657"/>
      <c r="AF146" s="657"/>
      <c r="AG146" s="657"/>
      <c r="AH146" s="657"/>
      <c r="AI146" s="657"/>
      <c r="AJ146" s="657"/>
      <c r="AK146" s="657"/>
      <c r="AL146" s="657"/>
      <c r="AM146" s="657"/>
      <c r="AN146" s="657"/>
      <c r="AO146" s="657"/>
      <c r="AP146" s="657"/>
      <c r="AQ146" s="41"/>
      <c r="AR146" s="41"/>
      <c r="AS146" s="41"/>
      <c r="AT146" s="41"/>
      <c r="AU146" s="41"/>
      <c r="AV146" s="41"/>
      <c r="AW146" s="41"/>
      <c r="AX146" s="41"/>
      <c r="AY146" s="41"/>
      <c r="AZ146" s="41"/>
      <c r="BA146" s="41"/>
      <c r="BB146" s="41"/>
      <c r="BC146" s="41"/>
      <c r="BD146" s="41"/>
      <c r="BE146" s="41"/>
      <c r="BF146" s="41"/>
      <c r="BG146" s="41"/>
      <c r="BH146" s="41"/>
      <c r="BI146" s="59"/>
    </row>
    <row r="147" spans="1:61" s="53" customFormat="1" ht="19.5" customHeight="1" x14ac:dyDescent="0.25">
      <c r="A147" s="61"/>
      <c r="B147" s="213" t="s">
        <v>11</v>
      </c>
      <c r="C147" s="213"/>
      <c r="D147" s="213"/>
      <c r="E147" s="213"/>
      <c r="F147" s="213"/>
      <c r="G147" s="213"/>
      <c r="H147" s="213"/>
      <c r="I147" s="213"/>
      <c r="J147" s="213"/>
      <c r="K147" s="213"/>
      <c r="L147" s="213"/>
      <c r="M147" s="213"/>
      <c r="N147" s="213"/>
      <c r="O147" s="213"/>
      <c r="P147" s="213"/>
      <c r="Q147" s="213"/>
      <c r="R147" s="213"/>
      <c r="S147" s="213"/>
      <c r="T147" s="213"/>
      <c r="U147" s="54"/>
      <c r="V147" s="54"/>
      <c r="W147" s="213" t="s">
        <v>56</v>
      </c>
      <c r="X147" s="213"/>
      <c r="Y147" s="213"/>
      <c r="Z147" s="213"/>
      <c r="AA147" s="213"/>
      <c r="AB147" s="213"/>
      <c r="AC147" s="213"/>
      <c r="AD147" s="213"/>
      <c r="AE147" s="213"/>
      <c r="AF147" s="213"/>
      <c r="AG147" s="213"/>
      <c r="AH147" s="213"/>
      <c r="AI147" s="213"/>
      <c r="AJ147" s="213"/>
      <c r="AK147" s="213"/>
      <c r="AL147" s="213"/>
      <c r="AM147" s="213"/>
      <c r="AN147" s="213"/>
      <c r="AO147" s="41"/>
      <c r="AP147" s="41"/>
      <c r="AQ147" s="213" t="s">
        <v>57</v>
      </c>
      <c r="AR147" s="213"/>
      <c r="AS147" s="213"/>
      <c r="AT147" s="213"/>
      <c r="AU147" s="213"/>
      <c r="AV147" s="213"/>
      <c r="AW147" s="213"/>
      <c r="AX147" s="213"/>
      <c r="AY147" s="213"/>
      <c r="AZ147" s="213"/>
      <c r="BA147" s="213"/>
      <c r="BB147" s="213"/>
      <c r="BC147" s="213"/>
      <c r="BD147" s="213"/>
      <c r="BE147" s="213"/>
      <c r="BF147" s="213"/>
      <c r="BG147" s="213"/>
      <c r="BH147" s="54"/>
      <c r="BI147" s="62"/>
    </row>
    <row r="148" spans="1:61" x14ac:dyDescent="0.25">
      <c r="A148" s="58"/>
      <c r="B148" s="496"/>
      <c r="C148" s="496"/>
      <c r="D148" s="496"/>
      <c r="E148" s="496"/>
      <c r="F148" s="496"/>
      <c r="G148" s="496"/>
      <c r="H148" s="496"/>
      <c r="I148" s="496"/>
      <c r="J148" s="496"/>
      <c r="K148" s="496"/>
      <c r="L148" s="496"/>
      <c r="M148" s="496"/>
      <c r="N148" s="496"/>
      <c r="O148" s="496"/>
      <c r="P148" s="496"/>
      <c r="Q148" s="496"/>
      <c r="R148" s="496"/>
      <c r="S148" s="496"/>
      <c r="T148" s="496"/>
      <c r="U148" s="41"/>
      <c r="V148" s="41"/>
      <c r="W148" s="496"/>
      <c r="X148" s="496"/>
      <c r="Y148" s="496"/>
      <c r="Z148" s="496"/>
      <c r="AA148" s="496"/>
      <c r="AB148" s="496"/>
      <c r="AC148" s="496"/>
      <c r="AD148" s="496"/>
      <c r="AE148" s="496"/>
      <c r="AF148" s="496"/>
      <c r="AG148" s="496"/>
      <c r="AH148" s="496"/>
      <c r="AI148" s="496"/>
      <c r="AJ148" s="496"/>
      <c r="AK148" s="496"/>
      <c r="AL148" s="496"/>
      <c r="AM148" s="496"/>
      <c r="AN148" s="496"/>
      <c r="AO148" s="41"/>
      <c r="AP148" s="41"/>
      <c r="AQ148" s="496"/>
      <c r="AR148" s="496"/>
      <c r="AS148" s="496"/>
      <c r="AT148" s="496"/>
      <c r="AU148" s="496"/>
      <c r="AV148" s="496"/>
      <c r="AW148" s="496"/>
      <c r="AX148" s="496"/>
      <c r="AY148" s="496"/>
      <c r="AZ148" s="496"/>
      <c r="BA148" s="496"/>
      <c r="BB148" s="496"/>
      <c r="BC148" s="496"/>
      <c r="BD148" s="496"/>
      <c r="BE148" s="496"/>
      <c r="BF148" s="496"/>
      <c r="BG148" s="496"/>
      <c r="BH148" s="41"/>
      <c r="BI148" s="59"/>
    </row>
    <row r="149" spans="1:61" ht="19.5" customHeight="1" x14ac:dyDescent="0.25">
      <c r="A149" s="58"/>
      <c r="B149" s="498" t="s">
        <v>58</v>
      </c>
      <c r="C149" s="498"/>
      <c r="D149" s="498"/>
      <c r="E149" s="498"/>
      <c r="F149" s="498"/>
      <c r="G149" s="498"/>
      <c r="H149" s="498"/>
      <c r="I149" s="498"/>
      <c r="J149" s="498"/>
      <c r="K149" s="41"/>
      <c r="L149" s="41"/>
      <c r="M149" s="41"/>
      <c r="N149" s="41"/>
      <c r="O149" s="41"/>
      <c r="P149" s="497" t="s">
        <v>59</v>
      </c>
      <c r="Q149" s="497"/>
      <c r="R149" s="497"/>
      <c r="S149" s="497"/>
      <c r="T149" s="497"/>
      <c r="U149" s="497"/>
      <c r="V149" s="497"/>
      <c r="W149" s="497"/>
      <c r="X149" s="497"/>
      <c r="Y149" s="497"/>
      <c r="Z149" s="497"/>
      <c r="AA149" s="497"/>
      <c r="AB149" s="497"/>
      <c r="AC149" s="497"/>
      <c r="AD149" s="497"/>
      <c r="AE149" s="497"/>
      <c r="AF149" s="497"/>
      <c r="AG149" s="497"/>
      <c r="AH149" s="497"/>
      <c r="AI149" s="497"/>
      <c r="AJ149" s="497"/>
      <c r="AK149" s="497"/>
      <c r="AL149" s="497"/>
      <c r="AM149" s="497"/>
      <c r="AN149" s="497"/>
      <c r="AO149" s="497"/>
      <c r="AP149" s="497"/>
      <c r="AQ149" s="497"/>
      <c r="AR149" s="497"/>
      <c r="AS149" s="497"/>
      <c r="AT149" s="497"/>
      <c r="AU149" s="41"/>
      <c r="AV149" s="41"/>
      <c r="AW149" s="41"/>
      <c r="AX149" s="41"/>
      <c r="AY149" s="41"/>
      <c r="AZ149" s="41"/>
      <c r="BA149" s="498" t="s">
        <v>60</v>
      </c>
      <c r="BB149" s="498"/>
      <c r="BC149" s="498"/>
      <c r="BD149" s="498"/>
      <c r="BE149" s="498"/>
      <c r="BF149" s="498"/>
      <c r="BG149" s="498"/>
      <c r="BH149" s="41"/>
      <c r="BI149" s="59"/>
    </row>
    <row r="150" spans="1:61" x14ac:dyDescent="0.25">
      <c r="A150" s="58"/>
      <c r="B150" s="217"/>
      <c r="C150" s="218"/>
      <c r="D150" s="218"/>
      <c r="E150" s="218"/>
      <c r="F150" s="218"/>
      <c r="G150" s="218"/>
      <c r="H150" s="218"/>
      <c r="I150" s="218"/>
      <c r="J150" s="219"/>
      <c r="K150" s="41"/>
      <c r="L150" s="41"/>
      <c r="M150" s="41"/>
      <c r="N150" s="41"/>
      <c r="O150" s="41"/>
      <c r="P150" s="217"/>
      <c r="Q150" s="218"/>
      <c r="R150" s="218"/>
      <c r="S150" s="218"/>
      <c r="T150" s="218"/>
      <c r="U150" s="218"/>
      <c r="V150" s="218"/>
      <c r="W150" s="218"/>
      <c r="X150" s="218"/>
      <c r="Y150" s="218"/>
      <c r="Z150" s="218"/>
      <c r="AA150" s="218"/>
      <c r="AB150" s="218"/>
      <c r="AC150" s="218"/>
      <c r="AD150" s="218"/>
      <c r="AE150" s="218"/>
      <c r="AF150" s="218"/>
      <c r="AG150" s="218"/>
      <c r="AH150" s="218"/>
      <c r="AI150" s="218"/>
      <c r="AJ150" s="218"/>
      <c r="AK150" s="218"/>
      <c r="AL150" s="218"/>
      <c r="AM150" s="218"/>
      <c r="AN150" s="218"/>
      <c r="AO150" s="218"/>
      <c r="AP150" s="218"/>
      <c r="AQ150" s="218"/>
      <c r="AR150" s="218"/>
      <c r="AS150" s="218"/>
      <c r="AT150" s="219"/>
      <c r="AU150" s="41"/>
      <c r="AV150" s="41"/>
      <c r="AW150" s="41"/>
      <c r="AX150" s="41"/>
      <c r="AY150" s="41"/>
      <c r="AZ150" s="41"/>
      <c r="BA150" s="217"/>
      <c r="BB150" s="218"/>
      <c r="BC150" s="218"/>
      <c r="BD150" s="218"/>
      <c r="BE150" s="218"/>
      <c r="BF150" s="218"/>
      <c r="BG150" s="219"/>
      <c r="BH150" s="41"/>
      <c r="BI150" s="59"/>
    </row>
    <row r="151" spans="1:61" ht="19.5" customHeight="1" x14ac:dyDescent="0.25">
      <c r="A151" s="58"/>
      <c r="B151" s="498" t="s">
        <v>61</v>
      </c>
      <c r="C151" s="498"/>
      <c r="D151" s="498"/>
      <c r="E151" s="498"/>
      <c r="F151" s="498"/>
      <c r="G151" s="498"/>
      <c r="H151" s="498"/>
      <c r="I151" s="498"/>
      <c r="J151" s="498"/>
      <c r="K151" s="41"/>
      <c r="L151" s="41"/>
      <c r="M151" s="41"/>
      <c r="N151" s="41"/>
      <c r="O151" s="30"/>
      <c r="P151" s="30"/>
      <c r="Q151" s="30"/>
      <c r="R151" s="498" t="s">
        <v>62</v>
      </c>
      <c r="S151" s="498"/>
      <c r="T151" s="498"/>
      <c r="U151" s="498"/>
      <c r="V151" s="498"/>
      <c r="W151" s="498"/>
      <c r="X151" s="498"/>
      <c r="Y151" s="498"/>
      <c r="Z151" s="498"/>
      <c r="AA151" s="30"/>
      <c r="AB151" s="30"/>
      <c r="AC151" s="30"/>
      <c r="AD151" s="56"/>
      <c r="AE151" s="56"/>
      <c r="AF151" s="30"/>
      <c r="AG151" s="220"/>
      <c r="AH151" s="220"/>
      <c r="AI151" s="220"/>
      <c r="AJ151" s="56"/>
      <c r="AK151" s="56"/>
      <c r="AL151" s="30"/>
      <c r="AM151" s="56"/>
      <c r="AN151" s="56"/>
      <c r="AO151" s="30"/>
      <c r="AP151" s="220"/>
      <c r="AQ151" s="220"/>
      <c r="AR151" s="220"/>
      <c r="AS151" s="41"/>
      <c r="AT151" s="41"/>
      <c r="AU151" s="213"/>
      <c r="AV151" s="213"/>
      <c r="AW151" s="213"/>
      <c r="AX151" s="213"/>
      <c r="AY151" s="213"/>
      <c r="AZ151" s="213"/>
      <c r="BA151" s="213"/>
      <c r="BB151" s="213"/>
      <c r="BC151" s="213"/>
      <c r="BD151" s="41"/>
      <c r="BE151" s="41"/>
      <c r="BF151" s="41"/>
      <c r="BG151" s="41"/>
      <c r="BH151" s="41"/>
      <c r="BI151" s="59"/>
    </row>
    <row r="152" spans="1:61" ht="15.75" customHeight="1" x14ac:dyDescent="0.25">
      <c r="A152" s="58"/>
      <c r="B152" s="217"/>
      <c r="C152" s="218"/>
      <c r="D152" s="218"/>
      <c r="E152" s="218"/>
      <c r="F152" s="218"/>
      <c r="G152" s="218"/>
      <c r="H152" s="218"/>
      <c r="I152" s="218"/>
      <c r="J152" s="219"/>
      <c r="K152" s="41"/>
      <c r="L152" s="41"/>
      <c r="M152" s="41"/>
      <c r="N152" s="41"/>
      <c r="O152" s="30"/>
      <c r="P152" s="30"/>
      <c r="Q152" s="30"/>
      <c r="R152" s="217"/>
      <c r="S152" s="218"/>
      <c r="T152" s="218"/>
      <c r="U152" s="218"/>
      <c r="V152" s="218"/>
      <c r="W152" s="218"/>
      <c r="X152" s="218"/>
      <c r="Y152" s="218"/>
      <c r="Z152" s="219"/>
      <c r="AA152" s="30"/>
      <c r="AB152" s="30"/>
      <c r="AC152" s="30"/>
      <c r="AD152" s="113"/>
      <c r="AE152" s="113"/>
      <c r="AF152" s="30"/>
      <c r="AG152" s="30"/>
      <c r="AH152" s="113"/>
      <c r="AI152" s="113"/>
      <c r="AJ152" s="30"/>
      <c r="AK152" s="30"/>
      <c r="AL152" s="30"/>
      <c r="AM152" s="113"/>
      <c r="AN152" s="113"/>
      <c r="AO152" s="30"/>
      <c r="AP152" s="30"/>
      <c r="AQ152" s="113"/>
      <c r="AR152" s="113"/>
      <c r="AS152" s="41"/>
      <c r="AT152" s="30"/>
      <c r="AU152" s="113"/>
      <c r="AV152" s="113"/>
      <c r="AW152" s="30"/>
      <c r="AX152" s="30"/>
      <c r="AY152" s="30"/>
      <c r="AZ152" s="113"/>
      <c r="BA152" s="113"/>
      <c r="BB152" s="30"/>
      <c r="BC152" s="30"/>
      <c r="BD152" s="41"/>
      <c r="BE152" s="41"/>
      <c r="BF152" s="41"/>
      <c r="BG152" s="41"/>
      <c r="BH152" s="41"/>
      <c r="BI152" s="59"/>
    </row>
    <row r="153" spans="1:61" ht="19.5" customHeight="1" x14ac:dyDescent="0.25">
      <c r="A153" s="58"/>
      <c r="B153" s="213" t="s">
        <v>63</v>
      </c>
      <c r="C153" s="213"/>
      <c r="D153" s="213"/>
      <c r="E153" s="213"/>
      <c r="F153" s="213"/>
      <c r="G153" s="213"/>
      <c r="H153" s="213"/>
      <c r="I153" s="213"/>
      <c r="J153" s="213"/>
      <c r="K153" s="213"/>
      <c r="L153" s="213"/>
      <c r="M153" s="213"/>
      <c r="N153" s="213"/>
      <c r="O153" s="41"/>
      <c r="P153" s="41"/>
      <c r="Q153" s="41"/>
      <c r="R153" s="41"/>
      <c r="S153" s="41"/>
      <c r="T153" s="41"/>
      <c r="U153" s="497" t="s">
        <v>64</v>
      </c>
      <c r="V153" s="497"/>
      <c r="W153" s="497"/>
      <c r="X153" s="497"/>
      <c r="Y153" s="497"/>
      <c r="Z153" s="497"/>
      <c r="AA153" s="497"/>
      <c r="AB153" s="497"/>
      <c r="AC153" s="497"/>
      <c r="AD153" s="497"/>
      <c r="AE153" s="497"/>
      <c r="AF153" s="497"/>
      <c r="AG153" s="497"/>
      <c r="AH153" s="41"/>
      <c r="AI153" s="41"/>
      <c r="AJ153" s="41"/>
      <c r="AK153" s="213" t="s">
        <v>65</v>
      </c>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41"/>
      <c r="BI153" s="59"/>
    </row>
    <row r="154" spans="1:61" x14ac:dyDescent="0.25">
      <c r="A154" s="58"/>
      <c r="B154" s="217"/>
      <c r="C154" s="218"/>
      <c r="D154" s="218"/>
      <c r="E154" s="218"/>
      <c r="F154" s="218"/>
      <c r="G154" s="218"/>
      <c r="H154" s="218"/>
      <c r="I154" s="218"/>
      <c r="J154" s="218"/>
      <c r="K154" s="218"/>
      <c r="L154" s="218"/>
      <c r="M154" s="218"/>
      <c r="N154" s="219"/>
      <c r="O154" s="41"/>
      <c r="P154" s="41"/>
      <c r="Q154" s="41"/>
      <c r="R154" s="41"/>
      <c r="S154" s="41"/>
      <c r="T154" s="41"/>
      <c r="U154" s="217"/>
      <c r="V154" s="218"/>
      <c r="W154" s="218"/>
      <c r="X154" s="218"/>
      <c r="Y154" s="218"/>
      <c r="Z154" s="218"/>
      <c r="AA154" s="218"/>
      <c r="AB154" s="218"/>
      <c r="AC154" s="218"/>
      <c r="AD154" s="218"/>
      <c r="AE154" s="218"/>
      <c r="AF154" s="218"/>
      <c r="AG154" s="219"/>
      <c r="AH154" s="41"/>
      <c r="AI154" s="41"/>
      <c r="AJ154" s="41"/>
      <c r="AK154" s="217"/>
      <c r="AL154" s="218"/>
      <c r="AM154" s="218"/>
      <c r="AN154" s="218"/>
      <c r="AO154" s="218"/>
      <c r="AP154" s="218"/>
      <c r="AQ154" s="218"/>
      <c r="AR154" s="218"/>
      <c r="AS154" s="218"/>
      <c r="AT154" s="218"/>
      <c r="AU154" s="218"/>
      <c r="AV154" s="218"/>
      <c r="AW154" s="218"/>
      <c r="AX154" s="218"/>
      <c r="AY154" s="218"/>
      <c r="AZ154" s="218"/>
      <c r="BA154" s="218"/>
      <c r="BB154" s="218"/>
      <c r="BC154" s="218"/>
      <c r="BD154" s="218"/>
      <c r="BE154" s="218"/>
      <c r="BF154" s="218"/>
      <c r="BG154" s="219"/>
      <c r="BH154" s="41"/>
      <c r="BI154" s="59"/>
    </row>
    <row r="155" spans="1:61" ht="18" customHeight="1" x14ac:dyDescent="0.25">
      <c r="A155" s="71"/>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c r="BC155" s="72"/>
      <c r="BD155" s="72"/>
      <c r="BE155" s="72"/>
      <c r="BF155" s="72"/>
      <c r="BG155" s="72"/>
      <c r="BH155" s="72"/>
      <c r="BI155" s="73"/>
    </row>
    <row r="156" spans="1:61" ht="12.75" customHeight="1" x14ac:dyDescent="0.25">
      <c r="A156" s="58"/>
      <c r="B156" s="543" t="s">
        <v>66</v>
      </c>
      <c r="C156" s="543"/>
      <c r="D156" s="543"/>
      <c r="E156" s="543"/>
      <c r="F156" s="543"/>
      <c r="G156" s="543"/>
      <c r="H156" s="543"/>
      <c r="I156" s="543"/>
      <c r="J156" s="543"/>
      <c r="K156" s="543"/>
      <c r="L156" s="543"/>
      <c r="M156" s="543"/>
      <c r="N156" s="543"/>
      <c r="O156" s="543"/>
      <c r="P156" s="543"/>
      <c r="Q156" s="543"/>
      <c r="R156" s="543"/>
      <c r="S156" s="543"/>
      <c r="T156" s="543"/>
      <c r="U156" s="543"/>
      <c r="V156" s="543"/>
      <c r="W156" s="543"/>
      <c r="X156" s="543"/>
      <c r="Y156" s="543"/>
      <c r="Z156" s="543"/>
      <c r="AA156" s="543"/>
      <c r="AB156" s="543"/>
      <c r="AC156" s="543"/>
      <c r="AD156" s="543"/>
      <c r="AE156" s="543"/>
      <c r="AF156" s="543"/>
      <c r="AG156" s="543"/>
      <c r="AH156" s="543"/>
      <c r="AI156" s="543"/>
      <c r="AJ156" s="543"/>
      <c r="AK156" s="543"/>
      <c r="AL156" s="543"/>
      <c r="AM156" s="543"/>
      <c r="AN156" s="543"/>
      <c r="AO156" s="543"/>
      <c r="AP156" s="543"/>
      <c r="AQ156" s="543"/>
      <c r="AR156" s="543"/>
      <c r="AS156" s="543"/>
      <c r="AT156" s="543"/>
      <c r="AU156" s="543"/>
      <c r="AV156" s="543"/>
      <c r="AW156" s="543"/>
      <c r="AX156" s="543"/>
      <c r="AY156" s="543"/>
      <c r="AZ156" s="543"/>
      <c r="BA156" s="543"/>
      <c r="BB156" s="543"/>
      <c r="BC156" s="543"/>
      <c r="BD156" s="543"/>
      <c r="BE156" s="543"/>
      <c r="BF156" s="543"/>
      <c r="BG156" s="543"/>
      <c r="BH156" s="41"/>
      <c r="BI156" s="59"/>
    </row>
    <row r="157" spans="1:61" ht="12.75" customHeight="1" x14ac:dyDescent="0.25">
      <c r="A157" s="58"/>
      <c r="B157" s="255" t="s">
        <v>67</v>
      </c>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41"/>
      <c r="BI157" s="59"/>
    </row>
    <row r="158" spans="1:61" ht="6.75" customHeight="1" x14ac:dyDescent="0.25">
      <c r="A158" s="58"/>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c r="BE158" s="41"/>
      <c r="BF158" s="41"/>
      <c r="BG158" s="41"/>
      <c r="BH158" s="41"/>
      <c r="BI158" s="59"/>
    </row>
    <row r="159" spans="1:61" s="55" customFormat="1" ht="12.75" customHeight="1" x14ac:dyDescent="0.25">
      <c r="A159" s="63"/>
      <c r="B159" s="64"/>
      <c r="C159" s="64"/>
      <c r="D159" s="516" t="s">
        <v>68</v>
      </c>
      <c r="E159" s="516"/>
      <c r="F159" s="516"/>
      <c r="G159" s="516"/>
      <c r="H159" s="516"/>
      <c r="I159" s="516"/>
      <c r="J159" s="516"/>
      <c r="K159" s="516"/>
      <c r="L159" s="516"/>
      <c r="M159" s="516"/>
      <c r="N159" s="516"/>
      <c r="O159" s="516" t="s">
        <v>69</v>
      </c>
      <c r="P159" s="516"/>
      <c r="Q159" s="516"/>
      <c r="R159" s="516"/>
      <c r="S159" s="516"/>
      <c r="T159" s="516"/>
      <c r="U159" s="516"/>
      <c r="V159" s="516"/>
      <c r="W159" s="516"/>
      <c r="X159" s="516"/>
      <c r="Y159" s="516"/>
      <c r="Z159" s="517" t="s">
        <v>70</v>
      </c>
      <c r="AA159" s="518"/>
      <c r="AB159" s="518"/>
      <c r="AC159" s="518"/>
      <c r="AD159" s="518"/>
      <c r="AE159" s="518"/>
      <c r="AF159" s="518"/>
      <c r="AG159" s="518"/>
      <c r="AH159" s="518"/>
      <c r="AI159" s="518"/>
      <c r="AJ159" s="519"/>
      <c r="AK159" s="516" t="s">
        <v>71</v>
      </c>
      <c r="AL159" s="516"/>
      <c r="AM159" s="516"/>
      <c r="AN159" s="516"/>
      <c r="AO159" s="516"/>
      <c r="AP159" s="516"/>
      <c r="AQ159" s="516"/>
      <c r="AR159" s="516"/>
      <c r="AS159" s="516"/>
      <c r="AT159" s="516"/>
      <c r="AU159" s="516"/>
      <c r="AV159" s="517" t="s">
        <v>72</v>
      </c>
      <c r="AW159" s="518"/>
      <c r="AX159" s="518"/>
      <c r="AY159" s="518"/>
      <c r="AZ159" s="518"/>
      <c r="BA159" s="518"/>
      <c r="BB159" s="518"/>
      <c r="BC159" s="518"/>
      <c r="BD159" s="518"/>
      <c r="BE159" s="518"/>
      <c r="BF159" s="519"/>
      <c r="BG159" s="64"/>
      <c r="BH159" s="64"/>
      <c r="BI159" s="65"/>
    </row>
    <row r="160" spans="1:61" s="55" customFormat="1" ht="12.75" customHeight="1" x14ac:dyDescent="0.25">
      <c r="A160" s="63"/>
      <c r="B160" s="64"/>
      <c r="C160" s="64"/>
      <c r="D160" s="516"/>
      <c r="E160" s="516"/>
      <c r="F160" s="516"/>
      <c r="G160" s="516"/>
      <c r="H160" s="516"/>
      <c r="I160" s="516"/>
      <c r="J160" s="516"/>
      <c r="K160" s="516"/>
      <c r="L160" s="516"/>
      <c r="M160" s="516"/>
      <c r="N160" s="516"/>
      <c r="O160" s="516"/>
      <c r="P160" s="516"/>
      <c r="Q160" s="516"/>
      <c r="R160" s="516"/>
      <c r="S160" s="516"/>
      <c r="T160" s="516"/>
      <c r="U160" s="516"/>
      <c r="V160" s="516"/>
      <c r="W160" s="516"/>
      <c r="X160" s="516"/>
      <c r="Y160" s="516"/>
      <c r="Z160" s="520"/>
      <c r="AA160" s="521"/>
      <c r="AB160" s="521"/>
      <c r="AC160" s="521"/>
      <c r="AD160" s="521"/>
      <c r="AE160" s="521"/>
      <c r="AF160" s="521"/>
      <c r="AG160" s="521"/>
      <c r="AH160" s="521"/>
      <c r="AI160" s="521"/>
      <c r="AJ160" s="522"/>
      <c r="AK160" s="516"/>
      <c r="AL160" s="516"/>
      <c r="AM160" s="516"/>
      <c r="AN160" s="516"/>
      <c r="AO160" s="516"/>
      <c r="AP160" s="516"/>
      <c r="AQ160" s="516"/>
      <c r="AR160" s="516"/>
      <c r="AS160" s="516"/>
      <c r="AT160" s="516"/>
      <c r="AU160" s="516"/>
      <c r="AV160" s="520" t="s">
        <v>73</v>
      </c>
      <c r="AW160" s="521"/>
      <c r="AX160" s="521"/>
      <c r="AY160" s="521"/>
      <c r="AZ160" s="521"/>
      <c r="BA160" s="521"/>
      <c r="BB160" s="521"/>
      <c r="BC160" s="521"/>
      <c r="BD160" s="521"/>
      <c r="BE160" s="521"/>
      <c r="BF160" s="522"/>
      <c r="BG160" s="64"/>
      <c r="BH160" s="64"/>
      <c r="BI160" s="65"/>
    </row>
    <row r="161" spans="1:61" ht="8.25" customHeight="1" x14ac:dyDescent="0.25">
      <c r="A161" s="58"/>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56"/>
      <c r="AL161" s="56"/>
      <c r="AM161" s="56"/>
      <c r="AN161" s="56"/>
      <c r="AO161" s="56"/>
      <c r="AP161" s="56"/>
      <c r="AQ161" s="56"/>
      <c r="AR161" s="56"/>
      <c r="AS161" s="56"/>
      <c r="AT161" s="56"/>
      <c r="AU161" s="57"/>
      <c r="AV161" s="502"/>
      <c r="AW161" s="503"/>
      <c r="AX161" s="503"/>
      <c r="AY161" s="503"/>
      <c r="AZ161" s="503"/>
      <c r="BA161" s="503"/>
      <c r="BB161" s="503"/>
      <c r="BC161" s="503"/>
      <c r="BD161" s="503"/>
      <c r="BE161" s="503"/>
      <c r="BF161" s="504"/>
      <c r="BG161" s="41"/>
      <c r="BH161" s="41"/>
      <c r="BI161" s="59"/>
    </row>
    <row r="162" spans="1:61" ht="18.75" x14ac:dyDescent="0.3">
      <c r="A162" s="58"/>
      <c r="B162" s="41"/>
      <c r="C162" s="41"/>
      <c r="D162" s="41"/>
      <c r="E162" s="499"/>
      <c r="F162" s="500"/>
      <c r="G162" s="500"/>
      <c r="H162" s="500"/>
      <c r="I162" s="500"/>
      <c r="J162" s="500"/>
      <c r="K162" s="500"/>
      <c r="L162" s="500"/>
      <c r="M162" s="500"/>
      <c r="N162" s="501"/>
      <c r="O162" s="41"/>
      <c r="P162" s="41"/>
      <c r="Q162" s="499"/>
      <c r="R162" s="500"/>
      <c r="S162" s="500"/>
      <c r="T162" s="500"/>
      <c r="U162" s="500"/>
      <c r="V162" s="500"/>
      <c r="W162" s="500"/>
      <c r="X162" s="501"/>
      <c r="Y162" s="41"/>
      <c r="Z162" s="41"/>
      <c r="AA162" s="499"/>
      <c r="AB162" s="500"/>
      <c r="AC162" s="500"/>
      <c r="AD162" s="500"/>
      <c r="AE162" s="500"/>
      <c r="AF162" s="500"/>
      <c r="AG162" s="500"/>
      <c r="AH162" s="500"/>
      <c r="AI162" s="501"/>
      <c r="AJ162" s="41"/>
      <c r="AK162" s="511" t="s">
        <v>74</v>
      </c>
      <c r="AL162" s="511"/>
      <c r="AM162" s="511"/>
      <c r="AN162" s="511"/>
      <c r="AO162" s="511"/>
      <c r="AP162" s="511"/>
      <c r="AQ162" s="511"/>
      <c r="AR162" s="511"/>
      <c r="AS162" s="511"/>
      <c r="AT162" s="511"/>
      <c r="AU162" s="512"/>
      <c r="AV162" s="505"/>
      <c r="AW162" s="506"/>
      <c r="AX162" s="506"/>
      <c r="AY162" s="506"/>
      <c r="AZ162" s="506"/>
      <c r="BA162" s="506"/>
      <c r="BB162" s="506"/>
      <c r="BC162" s="506"/>
      <c r="BD162" s="506"/>
      <c r="BE162" s="506"/>
      <c r="BF162" s="507"/>
      <c r="BG162" s="41"/>
      <c r="BH162" s="41"/>
      <c r="BI162" s="59"/>
    </row>
    <row r="163" spans="1:61" ht="6.75" customHeight="1" x14ac:dyDescent="0.25">
      <c r="A163" s="58"/>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508"/>
      <c r="AW163" s="509"/>
      <c r="AX163" s="509"/>
      <c r="AY163" s="509"/>
      <c r="AZ163" s="509"/>
      <c r="BA163" s="509"/>
      <c r="BB163" s="509"/>
      <c r="BC163" s="509"/>
      <c r="BD163" s="509"/>
      <c r="BE163" s="509"/>
      <c r="BF163" s="510"/>
      <c r="BG163" s="41"/>
      <c r="BH163" s="41"/>
      <c r="BI163" s="59"/>
    </row>
    <row r="164" spans="1:61" ht="8.25" customHeight="1" x14ac:dyDescent="0.25">
      <c r="A164" s="48"/>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50"/>
    </row>
    <row r="165" spans="1:61" ht="15.75" x14ac:dyDescent="0.25">
      <c r="A165" s="513" t="s">
        <v>75</v>
      </c>
      <c r="B165" s="514"/>
      <c r="C165" s="514"/>
      <c r="D165" s="514"/>
      <c r="E165" s="514"/>
      <c r="F165" s="514"/>
      <c r="G165" s="514"/>
      <c r="H165" s="514"/>
      <c r="I165" s="514"/>
      <c r="J165" s="514"/>
      <c r="K165" s="514"/>
      <c r="L165" s="514"/>
      <c r="M165" s="514"/>
      <c r="N165" s="514"/>
      <c r="O165" s="514"/>
      <c r="P165" s="514"/>
      <c r="Q165" s="514"/>
      <c r="R165" s="514"/>
      <c r="S165" s="514"/>
      <c r="T165" s="514"/>
      <c r="U165" s="514"/>
      <c r="V165" s="514"/>
      <c r="W165" s="514"/>
      <c r="X165" s="514"/>
      <c r="Y165" s="514"/>
      <c r="Z165" s="514"/>
      <c r="AA165" s="514"/>
      <c r="AB165" s="514"/>
      <c r="AC165" s="514"/>
      <c r="AD165" s="514"/>
      <c r="AE165" s="514"/>
      <c r="AF165" s="514"/>
      <c r="AG165" s="514"/>
      <c r="AH165" s="514"/>
      <c r="AI165" s="514"/>
      <c r="AJ165" s="514"/>
      <c r="AK165" s="514"/>
      <c r="AL165" s="514"/>
      <c r="AM165" s="514"/>
      <c r="AN165" s="514"/>
      <c r="AO165" s="514"/>
      <c r="AP165" s="514"/>
      <c r="AQ165" s="514"/>
      <c r="AR165" s="514"/>
      <c r="AS165" s="514"/>
      <c r="AT165" s="514"/>
      <c r="AU165" s="514"/>
      <c r="AV165" s="514"/>
      <c r="AW165" s="514"/>
      <c r="AX165" s="514"/>
      <c r="AY165" s="514"/>
      <c r="AZ165" s="514"/>
      <c r="BA165" s="514"/>
      <c r="BB165" s="514"/>
      <c r="BC165" s="514"/>
      <c r="BD165" s="514"/>
      <c r="BE165" s="514"/>
      <c r="BF165" s="514"/>
      <c r="BG165" s="514"/>
      <c r="BH165" s="514"/>
      <c r="BI165" s="515"/>
    </row>
    <row r="166" spans="1:61" x14ac:dyDescent="0.25">
      <c r="A166" s="37"/>
      <c r="B166" s="255" t="s">
        <v>76</v>
      </c>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6"/>
    </row>
    <row r="167" spans="1:61" x14ac:dyDescent="0.25">
      <c r="A167" s="37"/>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c r="AS167" s="30"/>
      <c r="AT167" s="30"/>
      <c r="AU167" s="30"/>
      <c r="AV167" s="30"/>
      <c r="AW167" s="30"/>
      <c r="AX167" s="30"/>
      <c r="AY167" s="30"/>
      <c r="AZ167" s="30"/>
      <c r="BA167" s="30"/>
      <c r="BB167" s="30"/>
      <c r="BC167" s="30"/>
      <c r="BD167" s="30"/>
      <c r="BE167" s="30"/>
      <c r="BF167" s="30"/>
      <c r="BG167" s="30"/>
      <c r="BH167" s="30"/>
      <c r="BI167" s="36"/>
    </row>
    <row r="168" spans="1:61" ht="9.75" customHeight="1" x14ac:dyDescent="0.25">
      <c r="A168" s="37"/>
      <c r="B168" s="79"/>
      <c r="C168" s="79"/>
      <c r="D168" s="528" t="s">
        <v>77</v>
      </c>
      <c r="E168" s="529"/>
      <c r="F168" s="529"/>
      <c r="G168" s="529"/>
      <c r="H168" s="529"/>
      <c r="I168" s="529"/>
      <c r="J168" s="529"/>
      <c r="K168" s="529"/>
      <c r="L168" s="51"/>
      <c r="M168" s="51"/>
      <c r="N168" s="51"/>
      <c r="O168" s="51"/>
      <c r="P168" s="51"/>
      <c r="Q168" s="78"/>
      <c r="R168" s="79"/>
      <c r="S168" s="79"/>
      <c r="T168" s="79"/>
      <c r="U168" s="79"/>
      <c r="V168" s="79"/>
      <c r="W168" s="79"/>
      <c r="X168" s="79"/>
      <c r="Y168" s="533" t="s">
        <v>78</v>
      </c>
      <c r="Z168" s="534"/>
      <c r="AA168" s="534"/>
      <c r="AB168" s="534"/>
      <c r="AC168" s="534"/>
      <c r="AD168" s="534"/>
      <c r="AE168" s="534"/>
      <c r="AF168" s="534"/>
      <c r="AG168" s="534"/>
      <c r="AH168" s="534"/>
      <c r="AI168" s="534"/>
      <c r="AJ168" s="534"/>
      <c r="AK168" s="534"/>
      <c r="AL168" s="534"/>
      <c r="AM168" s="534"/>
      <c r="AN168" s="534"/>
      <c r="AO168" s="534"/>
      <c r="AP168" s="534"/>
      <c r="AQ168" s="534"/>
      <c r="AR168" s="534"/>
      <c r="AS168" s="534"/>
      <c r="AT168" s="534"/>
      <c r="AU168" s="534"/>
      <c r="AV168" s="534"/>
      <c r="AW168" s="534"/>
      <c r="AX168" s="535"/>
      <c r="AY168" s="79"/>
      <c r="AZ168" s="79"/>
      <c r="BA168" s="79"/>
      <c r="BB168" s="79"/>
      <c r="BC168" s="79"/>
      <c r="BD168" s="79"/>
      <c r="BE168" s="79"/>
      <c r="BF168" s="79"/>
      <c r="BG168" s="79"/>
      <c r="BH168" s="30"/>
      <c r="BI168" s="36"/>
    </row>
    <row r="169" spans="1:61" x14ac:dyDescent="0.25">
      <c r="A169" s="37"/>
      <c r="B169" s="79"/>
      <c r="C169" s="79"/>
      <c r="D169" s="530"/>
      <c r="E169" s="531"/>
      <c r="F169" s="531"/>
      <c r="G169" s="531"/>
      <c r="H169" s="531"/>
      <c r="I169" s="531"/>
      <c r="J169" s="531"/>
      <c r="K169" s="531"/>
      <c r="L169" s="531"/>
      <c r="M169" s="531"/>
      <c r="N169" s="531"/>
      <c r="O169" s="531"/>
      <c r="P169" s="531"/>
      <c r="Q169" s="532"/>
      <c r="R169" s="79"/>
      <c r="S169" s="79"/>
      <c r="T169" s="79"/>
      <c r="U169" s="79"/>
      <c r="V169" s="79"/>
      <c r="W169" s="79"/>
      <c r="X169" s="79"/>
      <c r="Y169" s="214"/>
      <c r="Z169" s="215"/>
      <c r="AA169" s="215"/>
      <c r="AB169" s="215"/>
      <c r="AC169" s="215"/>
      <c r="AD169" s="215"/>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s="74"/>
      <c r="AZ169" s="74"/>
      <c r="BA169" s="79"/>
      <c r="BB169" s="79"/>
      <c r="BC169" s="79"/>
      <c r="BD169" s="79"/>
      <c r="BE169" s="79"/>
      <c r="BF169" s="79"/>
      <c r="BG169" s="79"/>
      <c r="BH169" s="30"/>
      <c r="BI169" s="36"/>
    </row>
    <row r="170" spans="1:61" ht="3" customHeight="1" x14ac:dyDescent="0.25">
      <c r="A170" s="37"/>
      <c r="B170" s="79"/>
      <c r="C170" s="79"/>
      <c r="D170" s="75"/>
      <c r="E170" s="76"/>
      <c r="F170" s="76"/>
      <c r="G170" s="76"/>
      <c r="H170" s="76"/>
      <c r="I170" s="76"/>
      <c r="J170" s="76"/>
      <c r="K170" s="76"/>
      <c r="L170" s="76"/>
      <c r="M170" s="76"/>
      <c r="N170" s="76"/>
      <c r="O170" s="76"/>
      <c r="P170" s="76"/>
      <c r="Q170" s="77"/>
      <c r="R170" s="79"/>
      <c r="S170" s="79"/>
      <c r="T170" s="79"/>
      <c r="U170" s="79"/>
      <c r="V170" s="79"/>
      <c r="W170" s="79"/>
      <c r="X170" s="79"/>
      <c r="Y170" s="75"/>
      <c r="Z170" s="76"/>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76"/>
      <c r="AX170" s="77"/>
      <c r="AY170" s="79"/>
      <c r="AZ170" s="79"/>
      <c r="BA170" s="79"/>
      <c r="BB170" s="79"/>
      <c r="BC170" s="79"/>
      <c r="BD170" s="79"/>
      <c r="BE170" s="79"/>
      <c r="BF170" s="79"/>
      <c r="BG170" s="79"/>
      <c r="BH170" s="30"/>
      <c r="BI170" s="36"/>
    </row>
    <row r="171" spans="1:61" ht="9.75" customHeight="1" x14ac:dyDescent="0.25">
      <c r="A171" s="37"/>
      <c r="B171" s="79"/>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c r="AA171" s="79"/>
      <c r="AB171" s="79"/>
      <c r="AC171" s="79"/>
      <c r="AD171" s="79"/>
      <c r="AE171" s="79"/>
      <c r="AF171" s="79"/>
      <c r="AG171" s="79"/>
      <c r="AH171" s="79"/>
      <c r="AI171" s="79"/>
      <c r="AJ171" s="79"/>
      <c r="AK171" s="79"/>
      <c r="AL171" s="79"/>
      <c r="AM171" s="79"/>
      <c r="AN171" s="79"/>
      <c r="AO171" s="79"/>
      <c r="AP171" s="79"/>
      <c r="AQ171" s="79"/>
      <c r="AR171" s="79"/>
      <c r="AS171" s="79"/>
      <c r="AT171" s="79"/>
      <c r="AU171" s="79"/>
      <c r="AV171" s="79"/>
      <c r="AW171" s="79"/>
      <c r="AX171" s="79"/>
      <c r="AY171" s="79"/>
      <c r="AZ171" s="79"/>
      <c r="BA171" s="79"/>
      <c r="BB171" s="79"/>
      <c r="BC171" s="79"/>
      <c r="BD171" s="79"/>
      <c r="BE171" s="79"/>
      <c r="BF171" s="79"/>
      <c r="BG171" s="79"/>
      <c r="BH171" s="30"/>
      <c r="BI171" s="36"/>
    </row>
    <row r="172" spans="1:61" ht="9.75" customHeight="1" x14ac:dyDescent="0.25">
      <c r="A172" s="37"/>
      <c r="B172" s="79"/>
      <c r="C172" s="79"/>
      <c r="D172" s="30"/>
      <c r="E172" s="30"/>
      <c r="F172" s="30"/>
      <c r="G172" s="30"/>
      <c r="H172" s="30"/>
      <c r="I172" s="30"/>
      <c r="J172" s="30"/>
      <c r="K172" s="30"/>
      <c r="L172" s="30"/>
      <c r="M172" s="30"/>
      <c r="N172" s="30"/>
      <c r="O172" s="30"/>
      <c r="P172" s="30"/>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c r="AQ172" s="79"/>
      <c r="AR172" s="79"/>
      <c r="AS172" s="79"/>
      <c r="AT172" s="79"/>
      <c r="AU172" s="79"/>
      <c r="AV172" s="79"/>
      <c r="AW172" s="79"/>
      <c r="AX172" s="79"/>
      <c r="AY172" s="79"/>
      <c r="AZ172" s="79"/>
      <c r="BA172" s="79"/>
      <c r="BB172" s="79"/>
      <c r="BC172" s="79"/>
      <c r="BD172" s="79"/>
      <c r="BE172" s="79"/>
      <c r="BF172" s="79"/>
      <c r="BG172" s="79"/>
      <c r="BH172" s="30"/>
      <c r="BI172" s="36"/>
    </row>
    <row r="173" spans="1:61" x14ac:dyDescent="0.25">
      <c r="A173" s="37"/>
      <c r="B173" s="79"/>
      <c r="C173" s="79"/>
      <c r="D173" s="30"/>
      <c r="E173" s="536" t="s">
        <v>79</v>
      </c>
      <c r="F173" s="537"/>
      <c r="G173" s="537"/>
      <c r="H173" s="537"/>
      <c r="I173" s="537"/>
      <c r="J173" s="537"/>
      <c r="K173" s="537"/>
      <c r="L173" s="537"/>
      <c r="M173" s="537"/>
      <c r="N173" s="537"/>
      <c r="O173" s="537"/>
      <c r="P173" s="538"/>
      <c r="Q173" s="79"/>
      <c r="R173" s="79"/>
      <c r="S173" s="526" t="s">
        <v>83</v>
      </c>
      <c r="T173" s="526"/>
      <c r="U173" s="526"/>
      <c r="V173" s="526" t="s">
        <v>60</v>
      </c>
      <c r="W173" s="526"/>
      <c r="X173" s="526"/>
      <c r="Y173" s="526"/>
      <c r="Z173" s="526"/>
      <c r="AA173" s="526"/>
      <c r="AB173" s="79"/>
      <c r="AC173" s="539" t="s">
        <v>84</v>
      </c>
      <c r="AD173" s="540"/>
      <c r="AE173" s="540"/>
      <c r="AF173" s="540"/>
      <c r="AG173" s="540"/>
      <c r="AH173" s="540"/>
      <c r="AI173" s="541"/>
      <c r="AJ173" s="79"/>
      <c r="AK173" s="79"/>
      <c r="AL173" s="526" t="s">
        <v>85</v>
      </c>
      <c r="AM173" s="526"/>
      <c r="AN173" s="526"/>
      <c r="AO173" s="526"/>
      <c r="AP173" s="526"/>
      <c r="AQ173" s="526"/>
      <c r="AR173" s="526"/>
      <c r="AS173" s="526"/>
      <c r="AT173" s="526"/>
      <c r="AU173" s="526"/>
      <c r="AV173" s="526"/>
      <c r="AW173" s="526"/>
      <c r="AX173" s="79"/>
      <c r="AY173" s="79"/>
      <c r="AZ173" s="526" t="s">
        <v>86</v>
      </c>
      <c r="BA173" s="526"/>
      <c r="BB173" s="526"/>
      <c r="BC173" s="526"/>
      <c r="BD173" s="526"/>
      <c r="BE173" s="526"/>
      <c r="BF173" s="526"/>
      <c r="BG173" s="526"/>
      <c r="BH173" s="30"/>
      <c r="BI173" s="36"/>
    </row>
    <row r="174" spans="1:61" x14ac:dyDescent="0.25">
      <c r="A174" s="37"/>
      <c r="B174" s="79"/>
      <c r="C174" s="79"/>
      <c r="D174" s="30"/>
      <c r="E174" s="542" t="s">
        <v>80</v>
      </c>
      <c r="F174" s="542"/>
      <c r="G174" s="542"/>
      <c r="H174" s="542" t="s">
        <v>81</v>
      </c>
      <c r="I174" s="542"/>
      <c r="J174" s="542"/>
      <c r="K174" s="542" t="s">
        <v>82</v>
      </c>
      <c r="L174" s="542"/>
      <c r="M174" s="542"/>
      <c r="N174" s="542"/>
      <c r="O174" s="542"/>
      <c r="P174" s="542"/>
      <c r="Q174" s="79"/>
      <c r="R174" s="30"/>
      <c r="S174" s="221"/>
      <c r="T174" s="221"/>
      <c r="U174" s="221"/>
      <c r="V174" s="527"/>
      <c r="W174" s="527"/>
      <c r="X174" s="527"/>
      <c r="Y174" s="527"/>
      <c r="Z174" s="527"/>
      <c r="AA174" s="527"/>
      <c r="AB174" s="30"/>
      <c r="AC174" s="523"/>
      <c r="AD174" s="524"/>
      <c r="AE174" s="524"/>
      <c r="AF174" s="524"/>
      <c r="AG174" s="524"/>
      <c r="AH174" s="524"/>
      <c r="AI174" s="525"/>
      <c r="AJ174" s="79"/>
      <c r="AK174" s="79"/>
      <c r="AL174" s="527"/>
      <c r="AM174" s="527"/>
      <c r="AN174" s="527"/>
      <c r="AO174" s="527"/>
      <c r="AP174" s="527"/>
      <c r="AQ174" s="527"/>
      <c r="AR174" s="527"/>
      <c r="AS174" s="527"/>
      <c r="AT174" s="527"/>
      <c r="AU174" s="527"/>
      <c r="AV174" s="527"/>
      <c r="AW174" s="527"/>
      <c r="AX174" s="79"/>
      <c r="AY174" s="79"/>
      <c r="AZ174" s="527"/>
      <c r="BA174" s="527"/>
      <c r="BB174" s="527"/>
      <c r="BC174" s="527"/>
      <c r="BD174" s="527"/>
      <c r="BE174" s="527"/>
      <c r="BF174" s="527"/>
      <c r="BG174" s="527"/>
      <c r="BH174" s="30"/>
      <c r="BI174" s="36"/>
    </row>
    <row r="175" spans="1:61" x14ac:dyDescent="0.25">
      <c r="A175" s="37"/>
      <c r="B175" s="79"/>
      <c r="C175" s="79"/>
      <c r="D175" s="79"/>
      <c r="E175" s="526"/>
      <c r="F175" s="526"/>
      <c r="G175" s="526"/>
      <c r="H175" s="526"/>
      <c r="I175" s="526"/>
      <c r="J175" s="526"/>
      <c r="K175" s="526"/>
      <c r="L175" s="526"/>
      <c r="M175" s="526"/>
      <c r="N175" s="526"/>
      <c r="O175" s="526"/>
      <c r="P175" s="526"/>
      <c r="Q175" s="79"/>
      <c r="R175" s="30"/>
      <c r="S175" s="221"/>
      <c r="T175" s="221"/>
      <c r="U175" s="221"/>
      <c r="V175" s="527"/>
      <c r="W175" s="527"/>
      <c r="X175" s="527"/>
      <c r="Y175" s="527"/>
      <c r="Z175" s="527"/>
      <c r="AA175" s="527"/>
      <c r="AB175" s="30"/>
      <c r="AC175" s="263"/>
      <c r="AD175" s="264"/>
      <c r="AE175" s="264"/>
      <c r="AF175" s="264"/>
      <c r="AG175" s="264"/>
      <c r="AH175" s="264"/>
      <c r="AI175" s="265"/>
      <c r="AJ175" s="79"/>
      <c r="AK175" s="79"/>
      <c r="AL175" s="527"/>
      <c r="AM175" s="527"/>
      <c r="AN175" s="527"/>
      <c r="AO175" s="527"/>
      <c r="AP175" s="527"/>
      <c r="AQ175" s="527"/>
      <c r="AR175" s="527"/>
      <c r="AS175" s="527"/>
      <c r="AT175" s="527"/>
      <c r="AU175" s="527"/>
      <c r="AV175" s="527"/>
      <c r="AW175" s="527"/>
      <c r="AX175" s="79"/>
      <c r="AY175" s="79"/>
      <c r="AZ175" s="527"/>
      <c r="BA175" s="527"/>
      <c r="BB175" s="527"/>
      <c r="BC175" s="527"/>
      <c r="BD175" s="527"/>
      <c r="BE175" s="527"/>
      <c r="BF175" s="527"/>
      <c r="BG175" s="527"/>
      <c r="BH175" s="30"/>
      <c r="BI175" s="36"/>
    </row>
    <row r="176" spans="1:61" x14ac:dyDescent="0.25">
      <c r="A176" s="37"/>
      <c r="B176" s="79"/>
      <c r="C176" s="79"/>
      <c r="D176" s="79"/>
      <c r="E176" s="79"/>
      <c r="F176" s="79"/>
      <c r="G176" s="79"/>
      <c r="H176" s="79"/>
      <c r="I176" s="79"/>
      <c r="J176" s="79"/>
      <c r="K176" s="79"/>
      <c r="L176" s="79"/>
      <c r="M176" s="79"/>
      <c r="N176" s="79"/>
      <c r="O176" s="79"/>
      <c r="P176" s="79"/>
      <c r="Q176" s="79"/>
      <c r="R176" s="30"/>
      <c r="S176" s="30"/>
      <c r="T176" s="30"/>
      <c r="U176" s="30"/>
      <c r="V176" s="30"/>
      <c r="W176" s="30"/>
      <c r="X176" s="30"/>
      <c r="Y176" s="30"/>
      <c r="Z176" s="30"/>
      <c r="AA176" s="30"/>
      <c r="AB176" s="30"/>
      <c r="AC176" s="30"/>
      <c r="AD176" s="79"/>
      <c r="AE176" s="79"/>
      <c r="AF176" s="79"/>
      <c r="AG176" s="79"/>
      <c r="AH176" s="79"/>
      <c r="AI176" s="79"/>
      <c r="AJ176" s="79"/>
      <c r="AK176" s="79"/>
      <c r="AL176" s="79"/>
      <c r="AM176" s="79"/>
      <c r="AN176" s="79"/>
      <c r="AO176" s="79"/>
      <c r="AP176" s="79"/>
      <c r="AQ176" s="79"/>
      <c r="AR176" s="79"/>
      <c r="AS176" s="79"/>
      <c r="AT176" s="79"/>
      <c r="AU176" s="79"/>
      <c r="AV176" s="79"/>
      <c r="AW176" s="79"/>
      <c r="AX176" s="79"/>
      <c r="AY176" s="79"/>
      <c r="AZ176" s="79"/>
      <c r="BA176" s="79"/>
      <c r="BB176" s="79"/>
      <c r="BC176" s="79"/>
      <c r="BD176" s="79"/>
      <c r="BE176" s="79"/>
      <c r="BF176" s="79"/>
      <c r="BG176" s="79"/>
      <c r="BH176" s="30"/>
      <c r="BI176" s="36"/>
    </row>
    <row r="177" spans="1:61" x14ac:dyDescent="0.25">
      <c r="A177" s="37"/>
      <c r="B177" s="79"/>
      <c r="C177" s="79"/>
      <c r="D177" s="79"/>
      <c r="E177" s="79"/>
      <c r="F177" s="79"/>
      <c r="G177" s="79"/>
      <c r="H177" s="79"/>
      <c r="I177" s="79"/>
      <c r="J177" s="79"/>
      <c r="K177" s="79"/>
      <c r="L177" s="79"/>
      <c r="M177" s="79"/>
      <c r="N177" s="79"/>
      <c r="O177" s="79"/>
      <c r="P177" s="79"/>
      <c r="Q177" s="79"/>
      <c r="R177" s="30"/>
      <c r="S177" s="30"/>
      <c r="T177" s="30"/>
      <c r="U177" s="30"/>
      <c r="V177" s="30"/>
      <c r="W177" s="30"/>
      <c r="X177" s="30"/>
      <c r="Y177" s="30"/>
      <c r="Z177" s="30"/>
      <c r="AA177" s="30"/>
      <c r="AB177" s="30"/>
      <c r="AC177" s="30"/>
      <c r="AD177" s="79"/>
      <c r="AE177" s="79"/>
      <c r="AF177" s="79"/>
      <c r="AG177" s="79"/>
      <c r="AH177" s="79"/>
      <c r="AI177" s="79"/>
      <c r="AJ177" s="79"/>
      <c r="AK177" s="79"/>
      <c r="AL177" s="79"/>
      <c r="AM177" s="79"/>
      <c r="AN177" s="79"/>
      <c r="AO177" s="79"/>
      <c r="AP177" s="79"/>
      <c r="AQ177" s="79"/>
      <c r="AR177" s="79"/>
      <c r="AS177" s="79"/>
      <c r="AT177" s="79"/>
      <c r="AU177" s="79"/>
      <c r="AV177" s="79"/>
      <c r="AW177" s="79"/>
      <c r="AX177" s="79"/>
      <c r="AY177" s="79"/>
      <c r="AZ177" s="79"/>
      <c r="BA177" s="79"/>
      <c r="BB177" s="79"/>
      <c r="BC177" s="79"/>
      <c r="BD177" s="79"/>
      <c r="BE177" s="79"/>
      <c r="BF177" s="79"/>
      <c r="BG177" s="79"/>
      <c r="BH177" s="30"/>
      <c r="BI177" s="36"/>
    </row>
    <row r="178" spans="1:61" x14ac:dyDescent="0.25">
      <c r="A178" s="37"/>
      <c r="B178" s="79"/>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79"/>
      <c r="AY178" s="79"/>
      <c r="AZ178" s="79"/>
      <c r="BA178" s="79"/>
      <c r="BB178" s="79"/>
      <c r="BC178" s="79"/>
      <c r="BD178" s="79"/>
      <c r="BE178" s="79"/>
      <c r="BF178" s="79"/>
      <c r="BG178" s="79"/>
      <c r="BH178" s="30"/>
      <c r="BI178" s="36"/>
    </row>
    <row r="179" spans="1:61" x14ac:dyDescent="0.25">
      <c r="A179" s="37"/>
      <c r="B179" s="79"/>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c r="AA179" s="79"/>
      <c r="AB179" s="79"/>
      <c r="AC179" s="79"/>
      <c r="AD179" s="79"/>
      <c r="AE179" s="79"/>
      <c r="AF179" s="79"/>
      <c r="AG179" s="79"/>
      <c r="AH179" s="79"/>
      <c r="AI179" s="79"/>
      <c r="AJ179" s="79"/>
      <c r="AK179" s="79"/>
      <c r="AL179" s="79"/>
      <c r="AM179" s="79"/>
      <c r="AN179" s="79"/>
      <c r="AO179" s="79"/>
      <c r="AP179" s="79"/>
      <c r="AQ179" s="79"/>
      <c r="AR179" s="79"/>
      <c r="AS179" s="79"/>
      <c r="AT179" s="79"/>
      <c r="AU179" s="79"/>
      <c r="AV179" s="79"/>
      <c r="AW179" s="79"/>
      <c r="AX179" s="79"/>
      <c r="AY179" s="79"/>
      <c r="AZ179" s="79"/>
      <c r="BA179" s="79"/>
      <c r="BB179" s="79"/>
      <c r="BC179" s="79"/>
      <c r="BD179" s="79"/>
      <c r="BE179" s="79"/>
      <c r="BF179" s="79"/>
      <c r="BG179" s="79"/>
      <c r="BH179" s="30"/>
      <c r="BI179" s="36"/>
    </row>
    <row r="180" spans="1:61" x14ac:dyDescent="0.25">
      <c r="A180" s="37"/>
      <c r="B180" s="79"/>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c r="AU180" s="79"/>
      <c r="AV180" s="79"/>
      <c r="AW180" s="79"/>
      <c r="AX180" s="79"/>
      <c r="AY180" s="79"/>
      <c r="AZ180" s="79"/>
      <c r="BA180" s="79"/>
      <c r="BB180" s="79"/>
      <c r="BC180" s="79"/>
      <c r="BD180" s="79"/>
      <c r="BE180" s="79"/>
      <c r="BF180" s="79"/>
      <c r="BG180" s="79"/>
      <c r="BH180" s="30"/>
      <c r="BI180" s="36"/>
    </row>
    <row r="181" spans="1:61" x14ac:dyDescent="0.25">
      <c r="A181" s="37"/>
      <c r="B181" s="79"/>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c r="BH181" s="30"/>
      <c r="BI181" s="36"/>
    </row>
    <row r="182" spans="1:61" x14ac:dyDescent="0.25">
      <c r="A182" s="37"/>
      <c r="B182" s="79"/>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79"/>
      <c r="BD182" s="79"/>
      <c r="BE182" s="79"/>
      <c r="BF182" s="79"/>
      <c r="BG182" s="79"/>
      <c r="BH182" s="30"/>
      <c r="BI182" s="36"/>
    </row>
    <row r="183" spans="1:61" x14ac:dyDescent="0.25">
      <c r="A183" s="37"/>
      <c r="B183" s="79"/>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c r="AA183" s="79"/>
      <c r="AB183" s="79"/>
      <c r="AC183" s="79"/>
      <c r="AD183" s="79"/>
      <c r="AE183" s="79"/>
      <c r="AF183" s="79"/>
      <c r="AG183" s="79"/>
      <c r="AH183" s="79"/>
      <c r="AI183" s="79"/>
      <c r="AJ183" s="79"/>
      <c r="AK183" s="79"/>
      <c r="AL183" s="79"/>
      <c r="AM183" s="79"/>
      <c r="AN183" s="79"/>
      <c r="AO183" s="79"/>
      <c r="AP183" s="79"/>
      <c r="AQ183" s="79"/>
      <c r="AR183" s="79"/>
      <c r="AS183" s="79"/>
      <c r="AT183" s="79"/>
      <c r="AU183" s="79"/>
      <c r="AV183" s="79"/>
      <c r="AW183" s="79"/>
      <c r="AX183" s="79"/>
      <c r="AY183" s="79"/>
      <c r="AZ183" s="79"/>
      <c r="BA183" s="79"/>
      <c r="BB183" s="79"/>
      <c r="BC183" s="79"/>
      <c r="BD183" s="79"/>
      <c r="BE183" s="79"/>
      <c r="BF183" s="79"/>
      <c r="BG183" s="79"/>
      <c r="BH183" s="30"/>
      <c r="BI183" s="36"/>
    </row>
    <row r="184" spans="1:61" x14ac:dyDescent="0.25">
      <c r="A184" s="37"/>
      <c r="B184" s="79"/>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c r="AA184" s="79"/>
      <c r="AB184" s="79"/>
      <c r="AC184" s="79"/>
      <c r="AD184" s="79"/>
      <c r="AE184" s="79"/>
      <c r="AF184" s="79"/>
      <c r="AG184" s="79"/>
      <c r="AH184" s="79"/>
      <c r="AI184" s="79"/>
      <c r="AJ184" s="79"/>
      <c r="AK184" s="79"/>
      <c r="AL184" s="79"/>
      <c r="AM184" s="79"/>
      <c r="AN184" s="79"/>
      <c r="AO184" s="79"/>
      <c r="AP184" s="79"/>
      <c r="AQ184" s="79"/>
      <c r="AR184" s="79"/>
      <c r="AS184" s="79"/>
      <c r="AT184" s="79"/>
      <c r="AU184" s="79"/>
      <c r="AV184" s="79"/>
      <c r="AW184" s="79"/>
      <c r="AX184" s="79"/>
      <c r="AY184" s="79"/>
      <c r="AZ184" s="79"/>
      <c r="BA184" s="79"/>
      <c r="BB184" s="79"/>
      <c r="BC184" s="79"/>
      <c r="BD184" s="79"/>
      <c r="BE184" s="79"/>
      <c r="BF184" s="79"/>
      <c r="BG184" s="79"/>
      <c r="BH184" s="30"/>
      <c r="BI184" s="36"/>
    </row>
    <row r="185" spans="1:61" x14ac:dyDescent="0.25">
      <c r="A185" s="37"/>
      <c r="B185" s="79"/>
      <c r="C185" s="79"/>
      <c r="D185" s="79"/>
      <c r="E185" s="79"/>
      <c r="F185" s="79"/>
      <c r="G185" s="79"/>
      <c r="H185" s="79"/>
      <c r="I185" s="79"/>
      <c r="J185" s="79"/>
      <c r="K185" s="79"/>
      <c r="L185" s="79"/>
      <c r="M185" s="79"/>
      <c r="N185" s="79"/>
      <c r="O185" s="79"/>
      <c r="P185" s="79"/>
      <c r="Q185" s="79"/>
      <c r="R185" s="79"/>
      <c r="S185" s="79"/>
      <c r="T185" s="79"/>
      <c r="U185" s="79"/>
      <c r="V185" s="79"/>
      <c r="W185" s="79"/>
      <c r="X185" s="79"/>
      <c r="Y185" s="79"/>
      <c r="Z185" s="79"/>
      <c r="AA185" s="79"/>
      <c r="AB185" s="79"/>
      <c r="AC185" s="79"/>
      <c r="AD185" s="79"/>
      <c r="AE185" s="79"/>
      <c r="AF185" s="79"/>
      <c r="AG185" s="79"/>
      <c r="AH185" s="79"/>
      <c r="AI185" s="79"/>
      <c r="AJ185" s="79"/>
      <c r="AK185" s="79"/>
      <c r="AL185" s="79"/>
      <c r="AM185" s="79"/>
      <c r="AN185" s="79"/>
      <c r="AO185" s="79"/>
      <c r="AP185" s="79"/>
      <c r="AQ185" s="79"/>
      <c r="AR185" s="79"/>
      <c r="AS185" s="79"/>
      <c r="AT185" s="79"/>
      <c r="AU185" s="79"/>
      <c r="AV185" s="79"/>
      <c r="AW185" s="79"/>
      <c r="AX185" s="79"/>
      <c r="AY185" s="79"/>
      <c r="AZ185" s="79"/>
      <c r="BA185" s="79"/>
      <c r="BB185" s="79"/>
      <c r="BC185" s="79"/>
      <c r="BD185" s="79"/>
      <c r="BE185" s="79"/>
      <c r="BF185" s="79"/>
      <c r="BG185" s="79"/>
      <c r="BH185" s="30"/>
      <c r="BI185" s="36"/>
    </row>
    <row r="186" spans="1:61" x14ac:dyDescent="0.25">
      <c r="A186" s="37"/>
      <c r="B186" s="79"/>
      <c r="C186" s="79"/>
      <c r="D186" s="79"/>
      <c r="E186" s="79"/>
      <c r="F186" s="79"/>
      <c r="G186" s="79"/>
      <c r="H186" s="79"/>
      <c r="I186" s="79"/>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30"/>
      <c r="BI186" s="36"/>
    </row>
    <row r="187" spans="1:61" x14ac:dyDescent="0.25">
      <c r="A187" s="37"/>
      <c r="B187" s="79"/>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30"/>
      <c r="BI187" s="36"/>
    </row>
    <row r="188" spans="1:61" x14ac:dyDescent="0.25">
      <c r="A188" s="37"/>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30"/>
      <c r="BI188" s="36"/>
    </row>
    <row r="189" spans="1:61" x14ac:dyDescent="0.25">
      <c r="A189" s="37"/>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c r="AU189" s="79"/>
      <c r="AV189" s="79"/>
      <c r="AW189" s="79"/>
      <c r="AX189" s="79"/>
      <c r="AY189" s="79"/>
      <c r="AZ189" s="79"/>
      <c r="BA189" s="79"/>
      <c r="BB189" s="79"/>
      <c r="BC189" s="79"/>
      <c r="BD189" s="79"/>
      <c r="BE189" s="79"/>
      <c r="BF189" s="79"/>
      <c r="BG189" s="79"/>
      <c r="BH189" s="30"/>
      <c r="BI189" s="36"/>
    </row>
    <row r="190" spans="1:61" x14ac:dyDescent="0.25">
      <c r="A190" s="48"/>
      <c r="B190" s="76"/>
      <c r="C190" s="76"/>
      <c r="D190" s="76"/>
      <c r="E190" s="76"/>
      <c r="F190" s="76"/>
      <c r="G190" s="76"/>
      <c r="H190" s="76"/>
      <c r="I190" s="76"/>
      <c r="J190" s="76"/>
      <c r="K190" s="76"/>
      <c r="L190" s="76"/>
      <c r="M190" s="76"/>
      <c r="N190" s="76"/>
      <c r="O190" s="76"/>
      <c r="P190" s="76"/>
      <c r="Q190" s="76"/>
      <c r="R190" s="76"/>
      <c r="S190" s="76"/>
      <c r="T190" s="76"/>
      <c r="U190" s="76"/>
      <c r="V190" s="76"/>
      <c r="W190" s="76"/>
      <c r="X190" s="76"/>
      <c r="Y190" s="76"/>
      <c r="Z190" s="76"/>
      <c r="AA190" s="76"/>
      <c r="AB190" s="76"/>
      <c r="AC190" s="76"/>
      <c r="AD190" s="76"/>
      <c r="AE190" s="76"/>
      <c r="AF190" s="76"/>
      <c r="AG190" s="76"/>
      <c r="AH190" s="76"/>
      <c r="AI190" s="76"/>
      <c r="AJ190" s="76"/>
      <c r="AK190" s="76"/>
      <c r="AL190" s="76"/>
      <c r="AM190" s="76"/>
      <c r="AN190" s="76"/>
      <c r="AO190" s="76"/>
      <c r="AP190" s="76"/>
      <c r="AQ190" s="76"/>
      <c r="AR190" s="76"/>
      <c r="AS190" s="76"/>
      <c r="AT190" s="76"/>
      <c r="AU190" s="76"/>
      <c r="AV190" s="76"/>
      <c r="AW190" s="76"/>
      <c r="AX190" s="76"/>
      <c r="AY190" s="76"/>
      <c r="AZ190" s="76"/>
      <c r="BA190" s="76"/>
      <c r="BB190" s="76"/>
      <c r="BC190" s="76"/>
      <c r="BD190" s="76"/>
      <c r="BE190" s="76"/>
      <c r="BF190" s="76"/>
      <c r="BG190" s="76"/>
      <c r="BH190" s="49"/>
      <c r="BI190" s="50"/>
    </row>
    <row r="191" spans="1:61" x14ac:dyDescent="0.25">
      <c r="A191" s="37"/>
      <c r="B191" s="543" t="s">
        <v>87</v>
      </c>
      <c r="C191" s="543"/>
      <c r="D191" s="543"/>
      <c r="E191" s="543"/>
      <c r="F191" s="543"/>
      <c r="G191" s="543"/>
      <c r="H191" s="543"/>
      <c r="I191" s="543"/>
      <c r="J191" s="543"/>
      <c r="K191" s="543"/>
      <c r="L191" s="543"/>
      <c r="M191" s="543"/>
      <c r="N191" s="543"/>
      <c r="O191" s="543"/>
      <c r="P191" s="543"/>
      <c r="Q191" s="543"/>
      <c r="R191" s="543"/>
      <c r="S191" s="543"/>
      <c r="T191" s="543"/>
      <c r="U191" s="543"/>
      <c r="V191" s="543"/>
      <c r="W191" s="543"/>
      <c r="X191" s="543"/>
      <c r="Y191" s="543"/>
      <c r="Z191" s="543"/>
      <c r="AA191" s="543"/>
      <c r="AB191" s="543"/>
      <c r="AC191" s="543"/>
      <c r="AD191" s="543"/>
      <c r="AE191" s="543"/>
      <c r="AF191" s="543"/>
      <c r="AG191" s="543"/>
      <c r="AH191" s="543"/>
      <c r="AI191" s="543"/>
      <c r="AJ191" s="543"/>
      <c r="AK191" s="543"/>
      <c r="AL191" s="543"/>
      <c r="AM191" s="41"/>
      <c r="AN191" s="41"/>
      <c r="AO191" s="41"/>
      <c r="AP191" s="41"/>
      <c r="AQ191" s="41"/>
      <c r="AR191" s="41"/>
      <c r="AS191" s="41"/>
      <c r="AT191" s="41"/>
      <c r="AU191" s="41"/>
      <c r="AV191" s="41"/>
      <c r="AW191" s="41"/>
      <c r="AX191" s="41"/>
      <c r="AY191" s="41"/>
      <c r="AZ191" s="41"/>
      <c r="BA191" s="41"/>
      <c r="BB191" s="41"/>
      <c r="BC191" s="41"/>
      <c r="BD191" s="41"/>
      <c r="BE191" s="41"/>
      <c r="BF191" s="41"/>
      <c r="BG191" s="41"/>
      <c r="BH191" s="30"/>
      <c r="BI191" s="36"/>
    </row>
    <row r="192" spans="1:61" ht="20.25" customHeight="1" x14ac:dyDescent="0.25">
      <c r="A192" s="37"/>
      <c r="B192" s="213" t="s">
        <v>11</v>
      </c>
      <c r="C192" s="213"/>
      <c r="D192" s="213"/>
      <c r="E192" s="213"/>
      <c r="F192" s="213"/>
      <c r="G192" s="213"/>
      <c r="H192" s="213"/>
      <c r="I192" s="213"/>
      <c r="J192" s="213"/>
      <c r="K192" s="213"/>
      <c r="L192" s="213"/>
      <c r="M192" s="213"/>
      <c r="N192" s="213"/>
      <c r="O192" s="213"/>
      <c r="P192" s="213"/>
      <c r="Q192" s="213"/>
      <c r="R192" s="213"/>
      <c r="S192" s="213"/>
      <c r="T192" s="213"/>
      <c r="U192" s="54"/>
      <c r="V192" s="54"/>
      <c r="W192" s="497" t="s">
        <v>56</v>
      </c>
      <c r="X192" s="497"/>
      <c r="Y192" s="497"/>
      <c r="Z192" s="497"/>
      <c r="AA192" s="497"/>
      <c r="AB192" s="497"/>
      <c r="AC192" s="497"/>
      <c r="AD192" s="497"/>
      <c r="AE192" s="497"/>
      <c r="AF192" s="497"/>
      <c r="AG192" s="497"/>
      <c r="AH192" s="497"/>
      <c r="AI192" s="497"/>
      <c r="AJ192" s="497"/>
      <c r="AK192" s="497"/>
      <c r="AL192" s="497"/>
      <c r="AM192" s="497"/>
      <c r="AN192" s="497"/>
      <c r="AO192" s="41"/>
      <c r="AP192" s="41"/>
      <c r="AQ192" s="213" t="s">
        <v>57</v>
      </c>
      <c r="AR192" s="213"/>
      <c r="AS192" s="213"/>
      <c r="AT192" s="213"/>
      <c r="AU192" s="213"/>
      <c r="AV192" s="213"/>
      <c r="AW192" s="213"/>
      <c r="AX192" s="213"/>
      <c r="AY192" s="213"/>
      <c r="AZ192" s="213"/>
      <c r="BA192" s="213"/>
      <c r="BB192" s="213"/>
      <c r="BC192" s="213"/>
      <c r="BD192" s="213"/>
      <c r="BE192" s="213"/>
      <c r="BF192" s="213"/>
      <c r="BG192" s="213"/>
      <c r="BH192" s="30"/>
      <c r="BI192" s="36"/>
    </row>
    <row r="193" spans="1:61" x14ac:dyDescent="0.25">
      <c r="A193" s="37"/>
      <c r="B193" s="496"/>
      <c r="C193" s="496"/>
      <c r="D193" s="496"/>
      <c r="E193" s="496"/>
      <c r="F193" s="496"/>
      <c r="G193" s="496"/>
      <c r="H193" s="496"/>
      <c r="I193" s="496"/>
      <c r="J193" s="496"/>
      <c r="K193" s="496"/>
      <c r="L193" s="496"/>
      <c r="M193" s="496"/>
      <c r="N193" s="496"/>
      <c r="O193" s="496"/>
      <c r="P193" s="496"/>
      <c r="Q193" s="496"/>
      <c r="R193" s="496"/>
      <c r="S193" s="496"/>
      <c r="T193" s="496"/>
      <c r="U193" s="41"/>
      <c r="V193" s="41"/>
      <c r="W193" s="544"/>
      <c r="X193" s="545"/>
      <c r="Y193" s="545"/>
      <c r="Z193" s="545"/>
      <c r="AA193" s="545"/>
      <c r="AB193" s="545"/>
      <c r="AC193" s="545"/>
      <c r="AD193" s="545"/>
      <c r="AE193" s="545"/>
      <c r="AF193" s="545"/>
      <c r="AG193" s="545"/>
      <c r="AH193" s="545"/>
      <c r="AI193" s="545"/>
      <c r="AJ193" s="545"/>
      <c r="AK193" s="545"/>
      <c r="AL193" s="545"/>
      <c r="AM193" s="545"/>
      <c r="AN193" s="546"/>
      <c r="AO193" s="41"/>
      <c r="AP193" s="41"/>
      <c r="AQ193" s="496"/>
      <c r="AR193" s="496"/>
      <c r="AS193" s="496"/>
      <c r="AT193" s="496"/>
      <c r="AU193" s="496"/>
      <c r="AV193" s="496"/>
      <c r="AW193" s="496"/>
      <c r="AX193" s="496"/>
      <c r="AY193" s="496"/>
      <c r="AZ193" s="496"/>
      <c r="BA193" s="496"/>
      <c r="BB193" s="496"/>
      <c r="BC193" s="496"/>
      <c r="BD193" s="496"/>
      <c r="BE193" s="496"/>
      <c r="BF193" s="496"/>
      <c r="BG193" s="496"/>
      <c r="BH193" s="30"/>
      <c r="BI193" s="36"/>
    </row>
    <row r="194" spans="1:61" ht="21" customHeight="1" x14ac:dyDescent="0.25">
      <c r="A194" s="37"/>
      <c r="B194" s="498" t="s">
        <v>58</v>
      </c>
      <c r="C194" s="498"/>
      <c r="D194" s="498"/>
      <c r="E194" s="498"/>
      <c r="F194" s="498"/>
      <c r="G194" s="498"/>
      <c r="H194" s="498"/>
      <c r="I194" s="498"/>
      <c r="J194" s="498"/>
      <c r="K194" s="41"/>
      <c r="L194" s="41"/>
      <c r="M194" s="497" t="s">
        <v>59</v>
      </c>
      <c r="N194" s="497"/>
      <c r="O194" s="497"/>
      <c r="P194" s="497"/>
      <c r="Q194" s="497"/>
      <c r="R194" s="497"/>
      <c r="S194" s="497"/>
      <c r="T194" s="497"/>
      <c r="U194" s="497"/>
      <c r="V194" s="497"/>
      <c r="W194" s="497"/>
      <c r="X194" s="497"/>
      <c r="Y194" s="497"/>
      <c r="Z194" s="497"/>
      <c r="AA194" s="497"/>
      <c r="AB194" s="497"/>
      <c r="AC194" s="41"/>
      <c r="AD194" s="41"/>
      <c r="AE194" s="498" t="s">
        <v>60</v>
      </c>
      <c r="AF194" s="498"/>
      <c r="AG194" s="498"/>
      <c r="AH194" s="498"/>
      <c r="AI194" s="41"/>
      <c r="AJ194" s="41"/>
      <c r="AK194" s="213" t="s">
        <v>61</v>
      </c>
      <c r="AL194" s="213"/>
      <c r="AM194" s="213"/>
      <c r="AN194" s="213"/>
      <c r="AO194" s="213"/>
      <c r="AP194" s="213"/>
      <c r="AQ194" s="213"/>
      <c r="AR194" s="213"/>
      <c r="AS194" s="213"/>
      <c r="AT194" s="41"/>
      <c r="AU194" s="41"/>
      <c r="AV194" s="41"/>
      <c r="AW194" s="547" t="s">
        <v>62</v>
      </c>
      <c r="AX194" s="547"/>
      <c r="AY194" s="547"/>
      <c r="AZ194" s="547"/>
      <c r="BA194" s="41"/>
      <c r="BB194" s="41"/>
      <c r="BC194" s="220" t="s">
        <v>88</v>
      </c>
      <c r="BD194" s="220"/>
      <c r="BE194" s="220"/>
      <c r="BF194" s="220"/>
      <c r="BG194" s="220"/>
      <c r="BH194" s="30"/>
      <c r="BI194" s="36"/>
    </row>
    <row r="195" spans="1:61" x14ac:dyDescent="0.25">
      <c r="A195" s="37"/>
      <c r="B195" s="217"/>
      <c r="C195" s="218"/>
      <c r="D195" s="218"/>
      <c r="E195" s="218"/>
      <c r="F195" s="218"/>
      <c r="G195" s="218"/>
      <c r="H195" s="218"/>
      <c r="I195" s="218"/>
      <c r="J195" s="219"/>
      <c r="K195" s="41"/>
      <c r="L195" s="41"/>
      <c r="M195" s="544"/>
      <c r="N195" s="545"/>
      <c r="O195" s="545"/>
      <c r="P195" s="545"/>
      <c r="Q195" s="545"/>
      <c r="R195" s="545"/>
      <c r="S195" s="545"/>
      <c r="T195" s="545"/>
      <c r="U195" s="545"/>
      <c r="V195" s="545"/>
      <c r="W195" s="545"/>
      <c r="X195" s="545"/>
      <c r="Y195" s="545"/>
      <c r="Z195" s="545"/>
      <c r="AA195" s="545"/>
      <c r="AB195" s="546"/>
      <c r="AC195" s="41"/>
      <c r="AD195" s="41"/>
      <c r="AE195" s="217"/>
      <c r="AF195" s="218"/>
      <c r="AG195" s="218"/>
      <c r="AH195" s="219"/>
      <c r="AI195" s="41"/>
      <c r="AJ195" s="41"/>
      <c r="AK195" s="217"/>
      <c r="AL195" s="218"/>
      <c r="AM195" s="218"/>
      <c r="AN195" s="218"/>
      <c r="AO195" s="218"/>
      <c r="AP195" s="218"/>
      <c r="AQ195" s="218"/>
      <c r="AR195" s="218"/>
      <c r="AS195" s="218"/>
      <c r="AT195" s="219"/>
      <c r="AU195" s="41"/>
      <c r="AV195" s="41"/>
      <c r="AW195" s="217"/>
      <c r="AX195" s="218"/>
      <c r="AY195" s="218"/>
      <c r="AZ195" s="219"/>
      <c r="BA195" s="41"/>
      <c r="BB195" s="41"/>
      <c r="BC195" s="217"/>
      <c r="BD195" s="218"/>
      <c r="BE195" s="218"/>
      <c r="BF195" s="218"/>
      <c r="BG195" s="219"/>
      <c r="BH195" s="30"/>
      <c r="BI195" s="36"/>
    </row>
    <row r="196" spans="1:61" ht="21" customHeight="1" x14ac:dyDescent="0.25">
      <c r="A196" s="37"/>
      <c r="B196" s="213" t="s">
        <v>89</v>
      </c>
      <c r="C196" s="213"/>
      <c r="D196" s="213"/>
      <c r="E196" s="213"/>
      <c r="F196" s="213"/>
      <c r="G196" s="213"/>
      <c r="H196" s="213"/>
      <c r="I196" s="213"/>
      <c r="J196" s="213"/>
      <c r="K196" s="213"/>
      <c r="L196" s="213"/>
      <c r="M196" s="213"/>
      <c r="N196" s="213"/>
      <c r="O196" s="41"/>
      <c r="P196" s="41"/>
      <c r="Q196" s="41"/>
      <c r="R196" s="41"/>
      <c r="S196" s="41"/>
      <c r="T196" s="41"/>
      <c r="U196" s="497" t="s">
        <v>90</v>
      </c>
      <c r="V196" s="497"/>
      <c r="W196" s="497"/>
      <c r="X196" s="497"/>
      <c r="Y196" s="497"/>
      <c r="Z196" s="497"/>
      <c r="AA196" s="497"/>
      <c r="AB196" s="497"/>
      <c r="AC196" s="497"/>
      <c r="AD196" s="497"/>
      <c r="AE196" s="497"/>
      <c r="AF196" s="497"/>
      <c r="AG196" s="497"/>
      <c r="AH196" s="41"/>
      <c r="AI196" s="41"/>
      <c r="AJ196" s="41"/>
      <c r="AK196" s="41"/>
      <c r="AL196" s="41"/>
      <c r="AM196" s="213" t="s">
        <v>64</v>
      </c>
      <c r="AN196" s="213"/>
      <c r="AO196" s="213"/>
      <c r="AP196" s="213"/>
      <c r="AQ196" s="213"/>
      <c r="AR196" s="213"/>
      <c r="AS196" s="213"/>
      <c r="AT196" s="213"/>
      <c r="AU196" s="213"/>
      <c r="AV196" s="213"/>
      <c r="AW196" s="213"/>
      <c r="AX196" s="213"/>
      <c r="AY196" s="213"/>
      <c r="AZ196" s="41"/>
      <c r="BA196" s="41"/>
      <c r="BB196" s="41"/>
      <c r="BC196" s="41"/>
      <c r="BD196" s="41"/>
      <c r="BE196" s="41"/>
      <c r="BF196" s="41"/>
      <c r="BG196" s="41"/>
      <c r="BH196" s="41"/>
      <c r="BI196" s="36"/>
    </row>
    <row r="197" spans="1:61" x14ac:dyDescent="0.25">
      <c r="A197" s="37"/>
      <c r="B197" s="329"/>
      <c r="C197" s="329"/>
      <c r="D197" s="329"/>
      <c r="E197" s="329"/>
      <c r="F197" s="329"/>
      <c r="G197" s="329"/>
      <c r="H197" s="329"/>
      <c r="I197" s="329"/>
      <c r="J197" s="329"/>
      <c r="K197" s="329"/>
      <c r="L197" s="329"/>
      <c r="M197" s="329"/>
      <c r="N197" s="329"/>
      <c r="O197" s="41"/>
      <c r="P197" s="41"/>
      <c r="Q197" s="41"/>
      <c r="R197" s="41"/>
      <c r="S197" s="41"/>
      <c r="T197" s="41"/>
      <c r="U197" s="217"/>
      <c r="V197" s="218"/>
      <c r="W197" s="218"/>
      <c r="X197" s="218"/>
      <c r="Y197" s="218"/>
      <c r="Z197" s="218"/>
      <c r="AA197" s="218"/>
      <c r="AB197" s="218"/>
      <c r="AC197" s="218"/>
      <c r="AD197" s="218"/>
      <c r="AE197" s="218"/>
      <c r="AF197" s="218"/>
      <c r="AG197" s="219"/>
      <c r="AH197" s="41"/>
      <c r="AI197" s="41"/>
      <c r="AJ197" s="41"/>
      <c r="AK197" s="41"/>
      <c r="AL197" s="41"/>
      <c r="AM197" s="329"/>
      <c r="AN197" s="329"/>
      <c r="AO197" s="329"/>
      <c r="AP197" s="329"/>
      <c r="AQ197" s="329"/>
      <c r="AR197" s="329"/>
      <c r="AS197" s="329"/>
      <c r="AT197" s="329"/>
      <c r="AU197" s="329"/>
      <c r="AV197" s="329"/>
      <c r="AW197" s="329"/>
      <c r="AX197" s="329"/>
      <c r="AY197" s="329"/>
      <c r="AZ197" s="41"/>
      <c r="BA197" s="41"/>
      <c r="BB197" s="41"/>
      <c r="BC197" s="41"/>
      <c r="BD197" s="41"/>
      <c r="BE197" s="41"/>
      <c r="BF197" s="41"/>
      <c r="BG197" s="41"/>
      <c r="BH197" s="41"/>
      <c r="BI197" s="36"/>
    </row>
    <row r="198" spans="1:61" ht="19.5" customHeight="1" x14ac:dyDescent="0.25">
      <c r="A198" s="37"/>
      <c r="B198" s="72" t="s">
        <v>65</v>
      </c>
      <c r="C198" s="72"/>
      <c r="D198" s="72"/>
      <c r="E198" s="72"/>
      <c r="F198" s="72"/>
      <c r="G198" s="72"/>
      <c r="H198" s="72"/>
      <c r="I198" s="72"/>
      <c r="J198" s="72"/>
      <c r="K198" s="72"/>
      <c r="L198" s="72"/>
      <c r="M198" s="72"/>
      <c r="N198" s="72"/>
      <c r="O198" s="72"/>
      <c r="P198" s="72"/>
      <c r="Q198" s="72"/>
      <c r="R198" s="72"/>
      <c r="S198" s="72"/>
      <c r="T198" s="72"/>
      <c r="U198" s="72"/>
      <c r="V198" s="72"/>
      <c r="W198" s="72"/>
      <c r="X198" s="72"/>
      <c r="Y198" s="41"/>
      <c r="Z198" s="41"/>
      <c r="AA198" s="41"/>
      <c r="AB198" s="41"/>
      <c r="AC198" s="41"/>
      <c r="AD198" s="41"/>
      <c r="AE198" s="41"/>
      <c r="AF198" s="41"/>
      <c r="AG198" s="41"/>
      <c r="AH198" s="41"/>
      <c r="AI198" s="41"/>
      <c r="AJ198" s="41"/>
      <c r="AK198" s="41"/>
      <c r="AL198" s="41"/>
      <c r="AM198" s="41"/>
      <c r="AN198" s="41"/>
      <c r="AO198" s="41"/>
      <c r="AP198" s="41"/>
      <c r="AQ198" s="41"/>
      <c r="AR198" s="41"/>
      <c r="AS198" s="41"/>
      <c r="AT198" s="41"/>
      <c r="AU198" s="41"/>
      <c r="AV198" s="41"/>
      <c r="AW198" s="41"/>
      <c r="AX198" s="41"/>
      <c r="AY198" s="41"/>
      <c r="AZ198" s="41"/>
      <c r="BA198" s="41"/>
      <c r="BB198" s="41"/>
      <c r="BC198" s="41"/>
      <c r="BD198" s="41"/>
      <c r="BE198" s="41"/>
      <c r="BF198" s="41"/>
      <c r="BG198" s="41"/>
      <c r="BH198" s="41"/>
      <c r="BI198" s="36"/>
    </row>
    <row r="199" spans="1:61" x14ac:dyDescent="0.25">
      <c r="A199" s="37"/>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41"/>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c r="AX199" s="41"/>
      <c r="AY199" s="41"/>
      <c r="AZ199" s="41"/>
      <c r="BA199" s="41"/>
      <c r="BB199" s="41"/>
      <c r="BC199" s="41"/>
      <c r="BD199" s="41"/>
      <c r="BE199" s="41"/>
      <c r="BF199" s="41"/>
      <c r="BG199" s="41"/>
      <c r="BH199" s="41"/>
      <c r="BI199" s="36"/>
    </row>
    <row r="200" spans="1:61" ht="13.5" customHeight="1" x14ac:dyDescent="0.25">
      <c r="A200" s="37"/>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41"/>
      <c r="BI200" s="36"/>
    </row>
    <row r="201" spans="1:61" ht="15.75" x14ac:dyDescent="0.25">
      <c r="A201" s="491" t="s">
        <v>91</v>
      </c>
      <c r="B201" s="492"/>
      <c r="C201" s="492"/>
      <c r="D201" s="492"/>
      <c r="E201" s="492"/>
      <c r="F201" s="492"/>
      <c r="G201" s="492"/>
      <c r="H201" s="492"/>
      <c r="I201" s="492"/>
      <c r="J201" s="492"/>
      <c r="K201" s="492"/>
      <c r="L201" s="492"/>
      <c r="M201" s="492"/>
      <c r="N201" s="492"/>
      <c r="O201" s="492"/>
      <c r="P201" s="492"/>
      <c r="Q201" s="492"/>
      <c r="R201" s="492"/>
      <c r="S201" s="492"/>
      <c r="T201" s="492"/>
      <c r="U201" s="492"/>
      <c r="V201" s="492"/>
      <c r="W201" s="492"/>
      <c r="X201" s="492"/>
      <c r="Y201" s="492"/>
      <c r="Z201" s="492"/>
      <c r="AA201" s="492"/>
      <c r="AB201" s="492"/>
      <c r="AC201" s="492"/>
      <c r="AD201" s="492"/>
      <c r="AE201" s="492"/>
      <c r="AF201" s="492"/>
      <c r="AG201" s="492"/>
      <c r="AH201" s="492"/>
      <c r="AI201" s="492"/>
      <c r="AJ201" s="492"/>
      <c r="AK201" s="492"/>
      <c r="AL201" s="492"/>
      <c r="AM201" s="492"/>
      <c r="AN201" s="492"/>
      <c r="AO201" s="492"/>
      <c r="AP201" s="492"/>
      <c r="AQ201" s="492"/>
      <c r="AR201" s="492"/>
      <c r="AS201" s="492"/>
      <c r="AT201" s="492"/>
      <c r="AU201" s="492"/>
      <c r="AV201" s="492"/>
      <c r="AW201" s="492"/>
      <c r="AX201" s="492"/>
      <c r="AY201" s="492"/>
      <c r="AZ201" s="492"/>
      <c r="BA201" s="492"/>
      <c r="BB201" s="492"/>
      <c r="BC201" s="492"/>
      <c r="BD201" s="492"/>
      <c r="BE201" s="492"/>
      <c r="BF201" s="492"/>
      <c r="BG201" s="492"/>
      <c r="BH201" s="492"/>
      <c r="BI201" s="493"/>
    </row>
    <row r="202" spans="1:61" ht="6.75" customHeight="1" x14ac:dyDescent="0.25">
      <c r="A202" s="37"/>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6"/>
    </row>
    <row r="203" spans="1:61" ht="13.5" customHeight="1" x14ac:dyDescent="0.25">
      <c r="A203" s="37"/>
      <c r="B203" s="30"/>
      <c r="C203" s="553" t="s">
        <v>92</v>
      </c>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19"/>
      <c r="AD203" s="19"/>
      <c r="AE203" s="19"/>
      <c r="AF203" s="548" t="s">
        <v>93</v>
      </c>
      <c r="AG203" s="498"/>
      <c r="AH203" s="498"/>
      <c r="AI203" s="498"/>
      <c r="AJ203" s="498"/>
      <c r="AK203" s="498"/>
      <c r="AL203" s="498"/>
      <c r="AM203" s="498"/>
      <c r="AN203" s="498"/>
      <c r="AO203" s="498"/>
      <c r="AP203" s="498"/>
      <c r="AQ203" s="498"/>
      <c r="AR203" s="498"/>
      <c r="AS203" s="498"/>
      <c r="AT203" s="498"/>
      <c r="AU203" s="498"/>
      <c r="AV203" s="498"/>
      <c r="AW203" s="498"/>
      <c r="AX203" s="498"/>
      <c r="AY203" s="498"/>
      <c r="AZ203" s="498"/>
      <c r="BA203" s="498"/>
      <c r="BB203" s="498"/>
      <c r="BC203" s="498"/>
      <c r="BD203" s="498"/>
      <c r="BE203" s="549"/>
      <c r="BF203" s="30"/>
      <c r="BG203" s="30"/>
      <c r="BH203" s="30"/>
      <c r="BI203" s="36"/>
    </row>
    <row r="204" spans="1:61" ht="18.75" customHeight="1" x14ac:dyDescent="0.25">
      <c r="A204" s="37"/>
      <c r="B204" s="30"/>
      <c r="C204" s="550"/>
      <c r="D204" s="551"/>
      <c r="E204" s="551"/>
      <c r="F204" s="551"/>
      <c r="G204" s="551"/>
      <c r="H204" s="551"/>
      <c r="I204" s="551"/>
      <c r="J204" s="551"/>
      <c r="K204" s="551"/>
      <c r="L204" s="551"/>
      <c r="M204" s="551"/>
      <c r="N204" s="551"/>
      <c r="O204" s="551"/>
      <c r="P204" s="551"/>
      <c r="Q204" s="551"/>
      <c r="R204" s="551"/>
      <c r="S204" s="551"/>
      <c r="T204" s="551"/>
      <c r="U204" s="551"/>
      <c r="V204" s="551"/>
      <c r="W204" s="551"/>
      <c r="X204" s="551"/>
      <c r="Y204" s="551"/>
      <c r="Z204" s="551"/>
      <c r="AA204" s="551"/>
      <c r="AB204" s="552"/>
      <c r="AC204" s="18"/>
      <c r="AD204" s="19"/>
      <c r="AE204" s="20"/>
      <c r="AF204" s="550"/>
      <c r="AG204" s="551"/>
      <c r="AH204" s="551"/>
      <c r="AI204" s="551"/>
      <c r="AJ204" s="551"/>
      <c r="AK204" s="551"/>
      <c r="AL204" s="551"/>
      <c r="AM204" s="551"/>
      <c r="AN204" s="551"/>
      <c r="AO204" s="551"/>
      <c r="AP204" s="551"/>
      <c r="AQ204" s="551"/>
      <c r="AR204" s="551"/>
      <c r="AS204" s="551"/>
      <c r="AT204" s="551"/>
      <c r="AU204" s="551"/>
      <c r="AV204" s="551"/>
      <c r="AW204" s="551"/>
      <c r="AX204" s="551"/>
      <c r="AY204" s="551"/>
      <c r="AZ204" s="551"/>
      <c r="BA204" s="551"/>
      <c r="BB204" s="551"/>
      <c r="BC204" s="551"/>
      <c r="BD204" s="551"/>
      <c r="BE204" s="552"/>
      <c r="BF204" s="30"/>
      <c r="BG204" s="30"/>
      <c r="BH204" s="30"/>
      <c r="BI204" s="36"/>
    </row>
    <row r="205" spans="1:61" ht="6" customHeight="1" x14ac:dyDescent="0.25">
      <c r="A205" s="37"/>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6"/>
    </row>
    <row r="206" spans="1:61" ht="12" customHeight="1" x14ac:dyDescent="0.25">
      <c r="A206" s="37"/>
      <c r="B206" s="30"/>
      <c r="C206" s="548" t="s">
        <v>94</v>
      </c>
      <c r="D206" s="498"/>
      <c r="E206" s="498"/>
      <c r="F206" s="498"/>
      <c r="G206" s="498"/>
      <c r="H206" s="498"/>
      <c r="I206" s="498"/>
      <c r="J206" s="498"/>
      <c r="K206" s="498"/>
      <c r="L206" s="498"/>
      <c r="M206" s="498"/>
      <c r="N206" s="498"/>
      <c r="O206" s="498"/>
      <c r="P206" s="498"/>
      <c r="Q206" s="498"/>
      <c r="R206" s="498"/>
      <c r="S206" s="498"/>
      <c r="T206" s="498"/>
      <c r="U206" s="498"/>
      <c r="V206" s="498"/>
      <c r="W206" s="498"/>
      <c r="X206" s="498"/>
      <c r="Y206" s="498"/>
      <c r="Z206" s="498"/>
      <c r="AA206" s="498"/>
      <c r="AB206" s="498"/>
      <c r="AC206" s="498"/>
      <c r="AD206" s="498"/>
      <c r="AE206" s="498"/>
      <c r="AF206" s="498"/>
      <c r="AG206" s="498"/>
      <c r="AH206" s="498"/>
      <c r="AI206" s="498"/>
      <c r="AJ206" s="498"/>
      <c r="AK206" s="498"/>
      <c r="AL206" s="498"/>
      <c r="AM206" s="498"/>
      <c r="AN206" s="498"/>
      <c r="AO206" s="498"/>
      <c r="AP206" s="498"/>
      <c r="AQ206" s="498"/>
      <c r="AR206" s="498"/>
      <c r="AS206" s="498"/>
      <c r="AT206" s="498"/>
      <c r="AU206" s="498"/>
      <c r="AV206" s="498"/>
      <c r="AW206" s="498"/>
      <c r="AX206" s="498"/>
      <c r="AY206" s="498"/>
      <c r="AZ206" s="498"/>
      <c r="BA206" s="498"/>
      <c r="BB206" s="498"/>
      <c r="BC206" s="498"/>
      <c r="BD206" s="498"/>
      <c r="BE206" s="549"/>
      <c r="BF206" s="30"/>
      <c r="BG206" s="30"/>
      <c r="BH206" s="30"/>
      <c r="BI206" s="36"/>
    </row>
    <row r="207" spans="1:61" ht="19.5" customHeight="1" x14ac:dyDescent="0.25">
      <c r="A207" s="37"/>
      <c r="B207" s="30"/>
      <c r="C207" s="550"/>
      <c r="D207" s="551"/>
      <c r="E207" s="551"/>
      <c r="F207" s="551"/>
      <c r="G207" s="551"/>
      <c r="H207" s="551"/>
      <c r="I207" s="551"/>
      <c r="J207" s="551"/>
      <c r="K207" s="551"/>
      <c r="L207" s="551"/>
      <c r="M207" s="551"/>
      <c r="N207" s="551"/>
      <c r="O207" s="551"/>
      <c r="P207" s="551"/>
      <c r="Q207" s="551"/>
      <c r="R207" s="551"/>
      <c r="S207" s="551"/>
      <c r="T207" s="551"/>
      <c r="U207" s="551"/>
      <c r="V207" s="551"/>
      <c r="W207" s="551"/>
      <c r="X207" s="551"/>
      <c r="Y207" s="551"/>
      <c r="Z207" s="551"/>
      <c r="AA207" s="551"/>
      <c r="AB207" s="551"/>
      <c r="AC207" s="551"/>
      <c r="AD207" s="551"/>
      <c r="AE207" s="551"/>
      <c r="AF207" s="551"/>
      <c r="AG207" s="551"/>
      <c r="AH207" s="551"/>
      <c r="AI207" s="551"/>
      <c r="AJ207" s="551"/>
      <c r="AK207" s="551"/>
      <c r="AL207" s="551"/>
      <c r="AM207" s="551"/>
      <c r="AN207" s="551"/>
      <c r="AO207" s="551"/>
      <c r="AP207" s="551"/>
      <c r="AQ207" s="551"/>
      <c r="AR207" s="551"/>
      <c r="AS207" s="551"/>
      <c r="AT207" s="551"/>
      <c r="AU207" s="551"/>
      <c r="AV207" s="551"/>
      <c r="AW207" s="551"/>
      <c r="AX207" s="551"/>
      <c r="AY207" s="551"/>
      <c r="AZ207" s="551"/>
      <c r="BA207" s="551"/>
      <c r="BB207" s="551"/>
      <c r="BC207" s="551"/>
      <c r="BD207" s="551"/>
      <c r="BE207" s="552"/>
      <c r="BF207" s="30"/>
      <c r="BG207" s="30"/>
      <c r="BH207" s="30"/>
      <c r="BI207" s="36"/>
    </row>
    <row r="208" spans="1:61" ht="7.5" customHeight="1" x14ac:dyDescent="0.25">
      <c r="A208" s="37"/>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6"/>
    </row>
    <row r="209" spans="1:61" x14ac:dyDescent="0.25">
      <c r="A209" s="37"/>
      <c r="B209" s="30"/>
      <c r="C209" s="553" t="s">
        <v>95</v>
      </c>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c r="AB209" s="220"/>
      <c r="AC209" s="19"/>
      <c r="AD209" s="19"/>
      <c r="AE209" s="19"/>
      <c r="AF209" s="548" t="s">
        <v>96</v>
      </c>
      <c r="AG209" s="498"/>
      <c r="AH209" s="498"/>
      <c r="AI209" s="498"/>
      <c r="AJ209" s="498"/>
      <c r="AK209" s="498"/>
      <c r="AL209" s="498"/>
      <c r="AM209" s="498"/>
      <c r="AN209" s="498"/>
      <c r="AO209" s="498"/>
      <c r="AP209" s="498"/>
      <c r="AQ209" s="498"/>
      <c r="AR209" s="498"/>
      <c r="AS209" s="498"/>
      <c r="AT209" s="498"/>
      <c r="AU209" s="498"/>
      <c r="AV209" s="498"/>
      <c r="AW209" s="498"/>
      <c r="AX209" s="498"/>
      <c r="AY209" s="498"/>
      <c r="AZ209" s="498"/>
      <c r="BA209" s="498"/>
      <c r="BB209" s="498"/>
      <c r="BC209" s="498"/>
      <c r="BD209" s="498"/>
      <c r="BE209" s="549"/>
      <c r="BF209" s="30"/>
      <c r="BG209" s="30"/>
      <c r="BH209" s="30"/>
      <c r="BI209" s="36"/>
    </row>
    <row r="210" spans="1:61" ht="21.75" customHeight="1" x14ac:dyDescent="0.25">
      <c r="A210" s="37"/>
      <c r="B210" s="30"/>
      <c r="C210" s="550"/>
      <c r="D210" s="551"/>
      <c r="E210" s="551"/>
      <c r="F210" s="551"/>
      <c r="G210" s="551"/>
      <c r="H210" s="551"/>
      <c r="I210" s="551"/>
      <c r="J210" s="551"/>
      <c r="K210" s="551"/>
      <c r="L210" s="551"/>
      <c r="M210" s="551"/>
      <c r="N210" s="551"/>
      <c r="O210" s="551"/>
      <c r="P210" s="551"/>
      <c r="Q210" s="551"/>
      <c r="R210" s="551"/>
      <c r="S210" s="551"/>
      <c r="T210" s="551"/>
      <c r="U210" s="551"/>
      <c r="V210" s="551"/>
      <c r="W210" s="551"/>
      <c r="X210" s="551"/>
      <c r="Y210" s="551"/>
      <c r="Z210" s="551"/>
      <c r="AA210" s="551"/>
      <c r="AB210" s="552"/>
      <c r="AC210" s="18"/>
      <c r="AD210" s="19"/>
      <c r="AE210" s="20"/>
      <c r="AF210" s="550"/>
      <c r="AG210" s="551"/>
      <c r="AH210" s="551"/>
      <c r="AI210" s="551"/>
      <c r="AJ210" s="551"/>
      <c r="AK210" s="551"/>
      <c r="AL210" s="551"/>
      <c r="AM210" s="551"/>
      <c r="AN210" s="551"/>
      <c r="AO210" s="551"/>
      <c r="AP210" s="551"/>
      <c r="AQ210" s="551"/>
      <c r="AR210" s="551"/>
      <c r="AS210" s="551"/>
      <c r="AT210" s="551"/>
      <c r="AU210" s="551"/>
      <c r="AV210" s="551"/>
      <c r="AW210" s="551"/>
      <c r="AX210" s="551"/>
      <c r="AY210" s="551"/>
      <c r="AZ210" s="551"/>
      <c r="BA210" s="551"/>
      <c r="BB210" s="551"/>
      <c r="BC210" s="551"/>
      <c r="BD210" s="551"/>
      <c r="BE210" s="552"/>
      <c r="BF210" s="30"/>
      <c r="BG210" s="30"/>
      <c r="BH210" s="30"/>
      <c r="BI210" s="36"/>
    </row>
    <row r="211" spans="1:61" ht="9" customHeight="1" x14ac:dyDescent="0.25">
      <c r="A211" s="48"/>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50"/>
    </row>
    <row r="219" spans="1:61" ht="21" x14ac:dyDescent="0.25">
      <c r="A219" s="428" t="s">
        <v>97</v>
      </c>
      <c r="B219" s="429"/>
      <c r="C219" s="429"/>
      <c r="D219" s="429"/>
      <c r="E219" s="429"/>
      <c r="F219" s="429"/>
      <c r="G219" s="429"/>
      <c r="H219" s="429"/>
      <c r="I219" s="429"/>
      <c r="J219" s="429"/>
      <c r="K219" s="429"/>
      <c r="L219" s="429"/>
      <c r="M219" s="429"/>
      <c r="N219" s="429"/>
      <c r="O219" s="429"/>
      <c r="P219" s="429"/>
      <c r="Q219" s="429"/>
      <c r="R219" s="429"/>
      <c r="S219" s="429"/>
      <c r="T219" s="429"/>
      <c r="U219" s="429"/>
      <c r="V219" s="429"/>
      <c r="W219" s="429"/>
      <c r="X219" s="429"/>
      <c r="Y219" s="429"/>
      <c r="Z219" s="429"/>
      <c r="AA219" s="429"/>
      <c r="AB219" s="429"/>
      <c r="AC219" s="429"/>
      <c r="AD219" s="429"/>
      <c r="AE219" s="429"/>
      <c r="AF219" s="429"/>
      <c r="AG219" s="429"/>
      <c r="AH219" s="429"/>
      <c r="AI219" s="429"/>
      <c r="AJ219" s="429"/>
      <c r="AK219" s="429"/>
      <c r="AL219" s="429"/>
      <c r="AM219" s="429"/>
      <c r="AN219" s="429"/>
      <c r="AO219" s="429"/>
      <c r="AP219" s="429"/>
      <c r="AQ219" s="429"/>
      <c r="AR219" s="429"/>
      <c r="AS219" s="429"/>
      <c r="AT219" s="429"/>
      <c r="AU219" s="429"/>
      <c r="AV219" s="429"/>
      <c r="AW219" s="429"/>
      <c r="AX219" s="429"/>
      <c r="AY219" s="429"/>
      <c r="AZ219" s="429"/>
      <c r="BA219" s="429"/>
      <c r="BB219" s="429"/>
      <c r="BC219" s="429"/>
      <c r="BD219" s="429"/>
      <c r="BE219" s="429"/>
      <c r="BF219" s="429"/>
      <c r="BG219" s="429"/>
      <c r="BH219" s="429"/>
      <c r="BI219" s="430"/>
    </row>
    <row r="220" spans="1:61" x14ac:dyDescent="0.25">
      <c r="A220" s="37"/>
      <c r="B220" s="30"/>
      <c r="C220" s="554" t="s">
        <v>98</v>
      </c>
      <c r="D220" s="554"/>
      <c r="E220" s="554"/>
      <c r="F220" s="554"/>
      <c r="G220" s="554"/>
      <c r="H220" s="554"/>
      <c r="I220" s="554"/>
      <c r="J220" s="554"/>
      <c r="K220" s="554"/>
      <c r="L220" s="554"/>
      <c r="M220" s="554"/>
      <c r="N220" s="554"/>
      <c r="O220" s="554"/>
      <c r="P220" s="554"/>
      <c r="Q220" s="554"/>
      <c r="R220" s="554"/>
      <c r="S220" s="554"/>
      <c r="T220" s="554"/>
      <c r="U220" s="554"/>
      <c r="V220" s="554"/>
      <c r="W220" s="554"/>
      <c r="X220" s="554"/>
      <c r="Y220" s="554"/>
      <c r="Z220" s="554"/>
      <c r="AA220" s="554"/>
      <c r="AB220" s="554"/>
      <c r="AC220" s="554"/>
      <c r="AD220" s="554"/>
      <c r="AE220" s="554"/>
      <c r="AF220" s="554"/>
      <c r="AG220" s="554"/>
      <c r="AH220" s="554"/>
      <c r="AI220" s="554"/>
      <c r="AJ220" s="554"/>
      <c r="AK220" s="554"/>
      <c r="AL220" s="554"/>
      <c r="AM220" s="554"/>
      <c r="AN220" s="554"/>
      <c r="AO220" s="554"/>
      <c r="AP220" s="554"/>
      <c r="AQ220" s="554"/>
      <c r="AR220" s="554"/>
      <c r="AS220" s="554"/>
      <c r="AT220" s="554"/>
      <c r="AU220" s="554"/>
      <c r="AV220" s="554"/>
      <c r="AW220" s="554"/>
      <c r="AX220" s="554"/>
      <c r="AY220" s="554"/>
      <c r="AZ220" s="554"/>
      <c r="BA220" s="554"/>
      <c r="BB220" s="554"/>
      <c r="BC220" s="554"/>
      <c r="BD220" s="554"/>
      <c r="BE220" s="554"/>
      <c r="BF220" s="554"/>
      <c r="BG220" s="554"/>
      <c r="BH220" s="554"/>
      <c r="BI220" s="555"/>
    </row>
    <row r="221" spans="1:61" x14ac:dyDescent="0.25">
      <c r="A221" s="37"/>
      <c r="B221" s="30"/>
      <c r="C221" s="554" t="s">
        <v>99</v>
      </c>
      <c r="D221" s="554"/>
      <c r="E221" s="554"/>
      <c r="F221" s="554"/>
      <c r="G221" s="554"/>
      <c r="H221" s="554"/>
      <c r="I221" s="554"/>
      <c r="J221" s="554"/>
      <c r="K221" s="554"/>
      <c r="L221" s="554"/>
      <c r="M221" s="554"/>
      <c r="N221" s="554"/>
      <c r="O221" s="554"/>
      <c r="P221" s="554"/>
      <c r="Q221" s="554"/>
      <c r="R221" s="554"/>
      <c r="S221" s="554"/>
      <c r="T221" s="554"/>
      <c r="U221" s="554"/>
      <c r="V221" s="554"/>
      <c r="W221" s="554"/>
      <c r="X221" s="554"/>
      <c r="Y221" s="554"/>
      <c r="Z221" s="554"/>
      <c r="AA221" s="554"/>
      <c r="AB221" s="554"/>
      <c r="AC221" s="554"/>
      <c r="AD221" s="554"/>
      <c r="AE221" s="554"/>
      <c r="AF221" s="554"/>
      <c r="AG221" s="554"/>
      <c r="AH221" s="554"/>
      <c r="AI221" s="554"/>
      <c r="AJ221" s="554"/>
      <c r="AK221" s="554"/>
      <c r="AL221" s="554"/>
      <c r="AM221" s="554"/>
      <c r="AN221" s="554"/>
      <c r="AO221" s="554"/>
      <c r="AP221" s="554"/>
      <c r="AQ221" s="554"/>
      <c r="AR221" s="554"/>
      <c r="AS221" s="554"/>
      <c r="AT221" s="554"/>
      <c r="AU221" s="554"/>
      <c r="AV221" s="554"/>
      <c r="AW221" s="554"/>
      <c r="AX221" s="554"/>
      <c r="AY221" s="554"/>
      <c r="AZ221" s="554"/>
      <c r="BA221" s="554"/>
      <c r="BB221" s="554"/>
      <c r="BC221" s="554"/>
      <c r="BD221" s="554"/>
      <c r="BE221" s="554"/>
      <c r="BF221" s="554"/>
      <c r="BG221" s="554"/>
      <c r="BH221" s="554"/>
      <c r="BI221" s="555"/>
    </row>
    <row r="222" spans="1:61" ht="12.75" customHeight="1" x14ac:dyDescent="0.25">
      <c r="A222" s="37"/>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6"/>
    </row>
    <row r="223" spans="1:61" x14ac:dyDescent="0.25">
      <c r="A223" s="37"/>
      <c r="B223" s="30"/>
      <c r="C223" s="30"/>
      <c r="D223" s="30"/>
      <c r="E223" s="30"/>
      <c r="F223" s="30"/>
      <c r="G223" s="30"/>
      <c r="H223" s="30"/>
      <c r="I223" s="30"/>
      <c r="J223" s="30"/>
      <c r="K223" s="38" t="s">
        <v>100</v>
      </c>
      <c r="L223" s="38"/>
      <c r="M223" s="38"/>
      <c r="N223" s="38"/>
      <c r="O223" s="38"/>
      <c r="P223" s="38"/>
      <c r="Q223" s="38"/>
      <c r="R223" s="38"/>
      <c r="S223" s="38" t="s">
        <v>101</v>
      </c>
      <c r="T223" s="38"/>
      <c r="U223" s="38"/>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6"/>
    </row>
    <row r="224" spans="1:61" ht="9" customHeight="1" x14ac:dyDescent="0.25">
      <c r="A224" s="37"/>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6"/>
    </row>
    <row r="225" spans="1:61" ht="15" customHeight="1" x14ac:dyDescent="0.25">
      <c r="A225" s="37"/>
      <c r="B225" s="556" t="s">
        <v>102</v>
      </c>
      <c r="C225" s="556"/>
      <c r="D225" s="556"/>
      <c r="E225" s="556"/>
      <c r="F225" s="556"/>
      <c r="G225" s="556"/>
      <c r="H225" s="556"/>
      <c r="I225" s="556"/>
      <c r="J225" s="556"/>
      <c r="K225" s="556"/>
      <c r="L225" s="556"/>
      <c r="M225" s="556"/>
      <c r="N225" s="556"/>
      <c r="O225" s="557" t="s">
        <v>100</v>
      </c>
      <c r="P225" s="558"/>
      <c r="Q225" s="558"/>
      <c r="R225" s="558"/>
      <c r="S225" s="558"/>
      <c r="T225" s="558"/>
      <c r="U225" s="558"/>
      <c r="V225" s="558"/>
      <c r="W225" s="558"/>
      <c r="X225" s="558"/>
      <c r="Y225" s="558"/>
      <c r="Z225" s="558"/>
      <c r="AA225" s="558"/>
      <c r="AB225" s="558"/>
      <c r="AC225" s="558"/>
      <c r="AD225" s="558"/>
      <c r="AE225" s="558"/>
      <c r="AF225" s="558"/>
      <c r="AG225" s="558"/>
      <c r="AH225" s="558"/>
      <c r="AI225" s="558"/>
      <c r="AJ225" s="558"/>
      <c r="AK225" s="558"/>
      <c r="AL225" s="558"/>
      <c r="AM225" s="558"/>
      <c r="AN225" s="558"/>
      <c r="AO225" s="558"/>
      <c r="AP225" s="558"/>
      <c r="AQ225" s="558"/>
      <c r="AR225" s="558"/>
      <c r="AS225" s="558"/>
      <c r="AT225" s="558"/>
      <c r="AU225" s="558"/>
      <c r="AV225" s="558"/>
      <c r="AW225" s="558"/>
      <c r="AX225" s="558"/>
      <c r="AY225" s="558"/>
      <c r="AZ225" s="558"/>
      <c r="BA225" s="558"/>
      <c r="BB225" s="558"/>
      <c r="BC225" s="558"/>
      <c r="BD225" s="559"/>
      <c r="BE225" s="556" t="s">
        <v>101</v>
      </c>
      <c r="BF225" s="556"/>
      <c r="BG225" s="556"/>
      <c r="BH225" s="556"/>
      <c r="BI225" s="36"/>
    </row>
    <row r="226" spans="1:61" ht="39.75" customHeight="1" x14ac:dyDescent="0.25">
      <c r="A226" s="37"/>
      <c r="B226" s="556"/>
      <c r="C226" s="556"/>
      <c r="D226" s="556"/>
      <c r="E226" s="556"/>
      <c r="F226" s="556"/>
      <c r="G226" s="556"/>
      <c r="H226" s="556"/>
      <c r="I226" s="556"/>
      <c r="J226" s="556"/>
      <c r="K226" s="556"/>
      <c r="L226" s="556"/>
      <c r="M226" s="556"/>
      <c r="N226" s="556"/>
      <c r="O226" s="556" t="s">
        <v>103</v>
      </c>
      <c r="P226" s="556"/>
      <c r="Q226" s="556"/>
      <c r="R226" s="556"/>
      <c r="S226" s="556"/>
      <c r="T226" s="557" t="s">
        <v>104</v>
      </c>
      <c r="U226" s="558"/>
      <c r="V226" s="558"/>
      <c r="W226" s="558"/>
      <c r="X226" s="558"/>
      <c r="Y226" s="558"/>
      <c r="Z226" s="558"/>
      <c r="AA226" s="558"/>
      <c r="AB226" s="558"/>
      <c r="AC226" s="558"/>
      <c r="AD226" s="558"/>
      <c r="AE226" s="558"/>
      <c r="AF226" s="558"/>
      <c r="AG226" s="558"/>
      <c r="AH226" s="558"/>
      <c r="AI226" s="558"/>
      <c r="AJ226" s="558"/>
      <c r="AK226" s="558"/>
      <c r="AL226" s="558"/>
      <c r="AM226" s="558"/>
      <c r="AN226" s="558"/>
      <c r="AO226" s="558"/>
      <c r="AP226" s="559"/>
      <c r="AQ226" s="556" t="s">
        <v>105</v>
      </c>
      <c r="AR226" s="556"/>
      <c r="AS226" s="556"/>
      <c r="AT226" s="556"/>
      <c r="AU226" s="556"/>
      <c r="AV226" s="556"/>
      <c r="AW226" s="556"/>
      <c r="AX226" s="556" t="s">
        <v>106</v>
      </c>
      <c r="AY226" s="556"/>
      <c r="AZ226" s="556"/>
      <c r="BA226" s="556"/>
      <c r="BB226" s="556"/>
      <c r="BC226" s="556"/>
      <c r="BD226" s="556"/>
      <c r="BE226" s="556"/>
      <c r="BF226" s="556"/>
      <c r="BG226" s="556"/>
      <c r="BH226" s="556"/>
      <c r="BI226" s="36"/>
    </row>
    <row r="227" spans="1:61" ht="57" customHeight="1" x14ac:dyDescent="0.25">
      <c r="A227" s="37"/>
      <c r="B227" s="560" t="s">
        <v>107</v>
      </c>
      <c r="C227" s="561"/>
      <c r="D227" s="561"/>
      <c r="E227" s="561"/>
      <c r="F227" s="561"/>
      <c r="G227" s="561"/>
      <c r="H227" s="561"/>
      <c r="I227" s="561"/>
      <c r="J227" s="561"/>
      <c r="K227" s="561"/>
      <c r="L227" s="561"/>
      <c r="M227" s="561"/>
      <c r="N227" s="562"/>
      <c r="O227" s="563"/>
      <c r="P227" s="563"/>
      <c r="Q227" s="563"/>
      <c r="R227" s="563"/>
      <c r="S227" s="563"/>
      <c r="T227" s="564"/>
      <c r="U227" s="565"/>
      <c r="V227" s="565"/>
      <c r="W227" s="565"/>
      <c r="X227" s="565"/>
      <c r="Y227" s="565"/>
      <c r="Z227" s="565"/>
      <c r="AA227" s="565"/>
      <c r="AB227" s="565"/>
      <c r="AC227" s="565"/>
      <c r="AD227" s="565"/>
      <c r="AE227" s="565"/>
      <c r="AF227" s="565"/>
      <c r="AG227" s="565"/>
      <c r="AH227" s="565"/>
      <c r="AI227" s="565"/>
      <c r="AJ227" s="565"/>
      <c r="AK227" s="565"/>
      <c r="AL227" s="565"/>
      <c r="AM227" s="565"/>
      <c r="AN227" s="565"/>
      <c r="AO227" s="565"/>
      <c r="AP227" s="566"/>
      <c r="AQ227" s="563"/>
      <c r="AR227" s="563"/>
      <c r="AS227" s="563"/>
      <c r="AT227" s="563"/>
      <c r="AU227" s="563"/>
      <c r="AV227" s="563"/>
      <c r="AW227" s="563"/>
      <c r="AX227" s="563"/>
      <c r="AY227" s="563"/>
      <c r="AZ227" s="563"/>
      <c r="BA227" s="563"/>
      <c r="BB227" s="563"/>
      <c r="BC227" s="563"/>
      <c r="BD227" s="563"/>
      <c r="BE227" s="567"/>
      <c r="BF227" s="567"/>
      <c r="BG227" s="567"/>
      <c r="BH227" s="567"/>
      <c r="BI227" s="36"/>
    </row>
    <row r="228" spans="1:61" ht="57" customHeight="1" x14ac:dyDescent="0.25">
      <c r="A228" s="37"/>
      <c r="B228" s="560" t="s">
        <v>107</v>
      </c>
      <c r="C228" s="561"/>
      <c r="D228" s="561"/>
      <c r="E228" s="561"/>
      <c r="F228" s="561"/>
      <c r="G228" s="561"/>
      <c r="H228" s="561"/>
      <c r="I228" s="561"/>
      <c r="J228" s="561"/>
      <c r="K228" s="561"/>
      <c r="L228" s="561"/>
      <c r="M228" s="561"/>
      <c r="N228" s="562"/>
      <c r="O228" s="563"/>
      <c r="P228" s="563"/>
      <c r="Q228" s="563"/>
      <c r="R228" s="563"/>
      <c r="S228" s="563"/>
      <c r="T228" s="564"/>
      <c r="U228" s="565"/>
      <c r="V228" s="565"/>
      <c r="W228" s="565"/>
      <c r="X228" s="565"/>
      <c r="Y228" s="565"/>
      <c r="Z228" s="565"/>
      <c r="AA228" s="565"/>
      <c r="AB228" s="565"/>
      <c r="AC228" s="565"/>
      <c r="AD228" s="565"/>
      <c r="AE228" s="565"/>
      <c r="AF228" s="565"/>
      <c r="AG228" s="565"/>
      <c r="AH228" s="565"/>
      <c r="AI228" s="565"/>
      <c r="AJ228" s="565"/>
      <c r="AK228" s="565"/>
      <c r="AL228" s="565"/>
      <c r="AM228" s="565"/>
      <c r="AN228" s="565"/>
      <c r="AO228" s="565"/>
      <c r="AP228" s="566"/>
      <c r="AQ228" s="563"/>
      <c r="AR228" s="563"/>
      <c r="AS228" s="563"/>
      <c r="AT228" s="563"/>
      <c r="AU228" s="563"/>
      <c r="AV228" s="563"/>
      <c r="AW228" s="563"/>
      <c r="AX228" s="563"/>
      <c r="AY228" s="563"/>
      <c r="AZ228" s="563"/>
      <c r="BA228" s="563"/>
      <c r="BB228" s="563"/>
      <c r="BC228" s="563"/>
      <c r="BD228" s="563"/>
      <c r="BE228" s="567"/>
      <c r="BF228" s="567"/>
      <c r="BG228" s="567"/>
      <c r="BH228" s="567"/>
      <c r="BI228" s="36"/>
    </row>
    <row r="229" spans="1:61" ht="57" customHeight="1" x14ac:dyDescent="0.25">
      <c r="A229" s="37"/>
      <c r="B229" s="568" t="s">
        <v>107</v>
      </c>
      <c r="C229" s="569"/>
      <c r="D229" s="569"/>
      <c r="E229" s="569"/>
      <c r="F229" s="569"/>
      <c r="G229" s="569"/>
      <c r="H229" s="569"/>
      <c r="I229" s="569"/>
      <c r="J229" s="569"/>
      <c r="K229" s="569"/>
      <c r="L229" s="569"/>
      <c r="M229" s="569"/>
      <c r="N229" s="570"/>
      <c r="O229" s="571"/>
      <c r="P229" s="571"/>
      <c r="Q229" s="571"/>
      <c r="R229" s="571"/>
      <c r="S229" s="571"/>
      <c r="T229" s="572"/>
      <c r="U229" s="573"/>
      <c r="V229" s="573"/>
      <c r="W229" s="573"/>
      <c r="X229" s="573"/>
      <c r="Y229" s="573"/>
      <c r="Z229" s="573"/>
      <c r="AA229" s="573"/>
      <c r="AB229" s="573"/>
      <c r="AC229" s="573"/>
      <c r="AD229" s="573"/>
      <c r="AE229" s="573"/>
      <c r="AF229" s="573"/>
      <c r="AG229" s="573"/>
      <c r="AH229" s="573"/>
      <c r="AI229" s="573"/>
      <c r="AJ229" s="573"/>
      <c r="AK229" s="573"/>
      <c r="AL229" s="573"/>
      <c r="AM229" s="573"/>
      <c r="AN229" s="573"/>
      <c r="AO229" s="573"/>
      <c r="AP229" s="574"/>
      <c r="AQ229" s="571"/>
      <c r="AR229" s="571"/>
      <c r="AS229" s="571"/>
      <c r="AT229" s="571"/>
      <c r="AU229" s="571"/>
      <c r="AV229" s="571"/>
      <c r="AW229" s="571"/>
      <c r="AX229" s="571"/>
      <c r="AY229" s="571"/>
      <c r="AZ229" s="571"/>
      <c r="BA229" s="571"/>
      <c r="BB229" s="571"/>
      <c r="BC229" s="571"/>
      <c r="BD229" s="571"/>
      <c r="BE229" s="567"/>
      <c r="BF229" s="567"/>
      <c r="BG229" s="567"/>
      <c r="BH229" s="567"/>
      <c r="BI229" s="36"/>
    </row>
    <row r="230" spans="1:61" ht="57" customHeight="1" x14ac:dyDescent="0.25">
      <c r="A230" s="37"/>
      <c r="B230" s="575" t="s">
        <v>108</v>
      </c>
      <c r="C230" s="576"/>
      <c r="D230" s="576"/>
      <c r="E230" s="576"/>
      <c r="F230" s="576"/>
      <c r="G230" s="576"/>
      <c r="H230" s="576"/>
      <c r="I230" s="576"/>
      <c r="J230" s="576"/>
      <c r="K230" s="576"/>
      <c r="L230" s="576"/>
      <c r="M230" s="576"/>
      <c r="N230" s="577"/>
      <c r="O230" s="563"/>
      <c r="P230" s="563"/>
      <c r="Q230" s="563"/>
      <c r="R230" s="563"/>
      <c r="S230" s="563"/>
      <c r="T230" s="564"/>
      <c r="U230" s="565"/>
      <c r="V230" s="565"/>
      <c r="W230" s="565"/>
      <c r="X230" s="565"/>
      <c r="Y230" s="565"/>
      <c r="Z230" s="565"/>
      <c r="AA230" s="565"/>
      <c r="AB230" s="565"/>
      <c r="AC230" s="565"/>
      <c r="AD230" s="565"/>
      <c r="AE230" s="565"/>
      <c r="AF230" s="565"/>
      <c r="AG230" s="565"/>
      <c r="AH230" s="565"/>
      <c r="AI230" s="565"/>
      <c r="AJ230" s="565"/>
      <c r="AK230" s="565"/>
      <c r="AL230" s="565"/>
      <c r="AM230" s="565"/>
      <c r="AN230" s="565"/>
      <c r="AO230" s="565"/>
      <c r="AP230" s="566"/>
      <c r="AQ230" s="563"/>
      <c r="AR230" s="563"/>
      <c r="AS230" s="563"/>
      <c r="AT230" s="563"/>
      <c r="AU230" s="563"/>
      <c r="AV230" s="563"/>
      <c r="AW230" s="563"/>
      <c r="AX230" s="563"/>
      <c r="AY230" s="563"/>
      <c r="AZ230" s="563"/>
      <c r="BA230" s="563"/>
      <c r="BB230" s="563"/>
      <c r="BC230" s="563"/>
      <c r="BD230" s="563"/>
      <c r="BE230" s="567"/>
      <c r="BF230" s="567"/>
      <c r="BG230" s="567"/>
      <c r="BH230" s="567"/>
      <c r="BI230" s="36"/>
    </row>
    <row r="231" spans="1:61" ht="57" customHeight="1" x14ac:dyDescent="0.25">
      <c r="A231" s="37"/>
      <c r="B231" s="575" t="s">
        <v>109</v>
      </c>
      <c r="C231" s="576"/>
      <c r="D231" s="576"/>
      <c r="E231" s="576"/>
      <c r="F231" s="576"/>
      <c r="G231" s="576"/>
      <c r="H231" s="576"/>
      <c r="I231" s="576"/>
      <c r="J231" s="576"/>
      <c r="K231" s="576"/>
      <c r="L231" s="576"/>
      <c r="M231" s="576"/>
      <c r="N231" s="577"/>
      <c r="O231" s="563"/>
      <c r="P231" s="563"/>
      <c r="Q231" s="563"/>
      <c r="R231" s="563"/>
      <c r="S231" s="563"/>
      <c r="T231" s="564"/>
      <c r="U231" s="565"/>
      <c r="V231" s="565"/>
      <c r="W231" s="565"/>
      <c r="X231" s="565"/>
      <c r="Y231" s="565"/>
      <c r="Z231" s="565"/>
      <c r="AA231" s="565"/>
      <c r="AB231" s="565"/>
      <c r="AC231" s="565"/>
      <c r="AD231" s="565"/>
      <c r="AE231" s="565"/>
      <c r="AF231" s="565"/>
      <c r="AG231" s="565"/>
      <c r="AH231" s="565"/>
      <c r="AI231" s="565"/>
      <c r="AJ231" s="565"/>
      <c r="AK231" s="565"/>
      <c r="AL231" s="565"/>
      <c r="AM231" s="565"/>
      <c r="AN231" s="565"/>
      <c r="AO231" s="565"/>
      <c r="AP231" s="566"/>
      <c r="AQ231" s="563"/>
      <c r="AR231" s="563"/>
      <c r="AS231" s="563"/>
      <c r="AT231" s="563"/>
      <c r="AU231" s="563"/>
      <c r="AV231" s="563"/>
      <c r="AW231" s="563"/>
      <c r="AX231" s="563"/>
      <c r="AY231" s="563"/>
      <c r="AZ231" s="563"/>
      <c r="BA231" s="563"/>
      <c r="BB231" s="563"/>
      <c r="BC231" s="563"/>
      <c r="BD231" s="563"/>
      <c r="BE231" s="567"/>
      <c r="BF231" s="567"/>
      <c r="BG231" s="567"/>
      <c r="BH231" s="567"/>
      <c r="BI231" s="36"/>
    </row>
    <row r="232" spans="1:61" ht="57" customHeight="1" x14ac:dyDescent="0.25">
      <c r="A232" s="37"/>
      <c r="B232" s="560" t="s">
        <v>110</v>
      </c>
      <c r="C232" s="561"/>
      <c r="D232" s="561"/>
      <c r="E232" s="561"/>
      <c r="F232" s="561"/>
      <c r="G232" s="561"/>
      <c r="H232" s="561"/>
      <c r="I232" s="561"/>
      <c r="J232" s="561"/>
      <c r="K232" s="561"/>
      <c r="L232" s="561"/>
      <c r="M232" s="561"/>
      <c r="N232" s="562"/>
      <c r="O232" s="563"/>
      <c r="P232" s="563"/>
      <c r="Q232" s="563"/>
      <c r="R232" s="563"/>
      <c r="S232" s="563"/>
      <c r="T232" s="564"/>
      <c r="U232" s="565"/>
      <c r="V232" s="565"/>
      <c r="W232" s="565"/>
      <c r="X232" s="565"/>
      <c r="Y232" s="565"/>
      <c r="Z232" s="565"/>
      <c r="AA232" s="565"/>
      <c r="AB232" s="565"/>
      <c r="AC232" s="565"/>
      <c r="AD232" s="565"/>
      <c r="AE232" s="565"/>
      <c r="AF232" s="565"/>
      <c r="AG232" s="565"/>
      <c r="AH232" s="565"/>
      <c r="AI232" s="565"/>
      <c r="AJ232" s="565"/>
      <c r="AK232" s="565"/>
      <c r="AL232" s="565"/>
      <c r="AM232" s="565"/>
      <c r="AN232" s="565"/>
      <c r="AO232" s="565"/>
      <c r="AP232" s="566"/>
      <c r="AQ232" s="563"/>
      <c r="AR232" s="563"/>
      <c r="AS232" s="563"/>
      <c r="AT232" s="563"/>
      <c r="AU232" s="563"/>
      <c r="AV232" s="563"/>
      <c r="AW232" s="563"/>
      <c r="AX232" s="563"/>
      <c r="AY232" s="563"/>
      <c r="AZ232" s="563"/>
      <c r="BA232" s="563"/>
      <c r="BB232" s="563"/>
      <c r="BC232" s="563"/>
      <c r="BD232" s="563"/>
      <c r="BE232" s="567"/>
      <c r="BF232" s="567"/>
      <c r="BG232" s="567"/>
      <c r="BH232" s="567"/>
      <c r="BI232" s="36"/>
    </row>
    <row r="233" spans="1:61" ht="57" customHeight="1" x14ac:dyDescent="0.25">
      <c r="A233" s="37"/>
      <c r="B233" s="560" t="s">
        <v>110</v>
      </c>
      <c r="C233" s="561"/>
      <c r="D233" s="561"/>
      <c r="E233" s="561"/>
      <c r="F233" s="561"/>
      <c r="G233" s="561"/>
      <c r="H233" s="561"/>
      <c r="I233" s="561"/>
      <c r="J233" s="561"/>
      <c r="K233" s="561"/>
      <c r="L233" s="561"/>
      <c r="M233" s="561"/>
      <c r="N233" s="562"/>
      <c r="O233" s="563"/>
      <c r="P233" s="563"/>
      <c r="Q233" s="563"/>
      <c r="R233" s="563"/>
      <c r="S233" s="563"/>
      <c r="T233" s="564"/>
      <c r="U233" s="565"/>
      <c r="V233" s="565"/>
      <c r="W233" s="565"/>
      <c r="X233" s="565"/>
      <c r="Y233" s="565"/>
      <c r="Z233" s="565"/>
      <c r="AA233" s="565"/>
      <c r="AB233" s="565"/>
      <c r="AC233" s="565"/>
      <c r="AD233" s="565"/>
      <c r="AE233" s="565"/>
      <c r="AF233" s="565"/>
      <c r="AG233" s="565"/>
      <c r="AH233" s="565"/>
      <c r="AI233" s="565"/>
      <c r="AJ233" s="565"/>
      <c r="AK233" s="565"/>
      <c r="AL233" s="565"/>
      <c r="AM233" s="565"/>
      <c r="AN233" s="565"/>
      <c r="AO233" s="565"/>
      <c r="AP233" s="566"/>
      <c r="AQ233" s="563"/>
      <c r="AR233" s="563"/>
      <c r="AS233" s="563"/>
      <c r="AT233" s="563"/>
      <c r="AU233" s="563"/>
      <c r="AV233" s="563"/>
      <c r="AW233" s="563"/>
      <c r="AX233" s="563"/>
      <c r="AY233" s="563"/>
      <c r="AZ233" s="563"/>
      <c r="BA233" s="563"/>
      <c r="BB233" s="563"/>
      <c r="BC233" s="563"/>
      <c r="BD233" s="563"/>
      <c r="BE233" s="567"/>
      <c r="BF233" s="567"/>
      <c r="BG233" s="567"/>
      <c r="BH233" s="567"/>
      <c r="BI233" s="36"/>
    </row>
    <row r="234" spans="1:61" ht="57" customHeight="1" x14ac:dyDescent="0.25">
      <c r="A234" s="37"/>
      <c r="B234" s="560" t="s">
        <v>110</v>
      </c>
      <c r="C234" s="561"/>
      <c r="D234" s="561"/>
      <c r="E234" s="561"/>
      <c r="F234" s="561"/>
      <c r="G234" s="561"/>
      <c r="H234" s="561"/>
      <c r="I234" s="561"/>
      <c r="J234" s="561"/>
      <c r="K234" s="561"/>
      <c r="L234" s="561"/>
      <c r="M234" s="561"/>
      <c r="N234" s="562"/>
      <c r="O234" s="563"/>
      <c r="P234" s="563"/>
      <c r="Q234" s="563"/>
      <c r="R234" s="563"/>
      <c r="S234" s="563"/>
      <c r="T234" s="564"/>
      <c r="U234" s="565"/>
      <c r="V234" s="565"/>
      <c r="W234" s="565"/>
      <c r="X234" s="565"/>
      <c r="Y234" s="565"/>
      <c r="Z234" s="565"/>
      <c r="AA234" s="565"/>
      <c r="AB234" s="565"/>
      <c r="AC234" s="565"/>
      <c r="AD234" s="565"/>
      <c r="AE234" s="565"/>
      <c r="AF234" s="565"/>
      <c r="AG234" s="565"/>
      <c r="AH234" s="565"/>
      <c r="AI234" s="565"/>
      <c r="AJ234" s="565"/>
      <c r="AK234" s="565"/>
      <c r="AL234" s="565"/>
      <c r="AM234" s="565"/>
      <c r="AN234" s="565"/>
      <c r="AO234" s="565"/>
      <c r="AP234" s="566"/>
      <c r="AQ234" s="563"/>
      <c r="AR234" s="563"/>
      <c r="AS234" s="563"/>
      <c r="AT234" s="563"/>
      <c r="AU234" s="563"/>
      <c r="AV234" s="563"/>
      <c r="AW234" s="563"/>
      <c r="AX234" s="563"/>
      <c r="AY234" s="563"/>
      <c r="AZ234" s="563"/>
      <c r="BA234" s="563"/>
      <c r="BB234" s="563"/>
      <c r="BC234" s="563"/>
      <c r="BD234" s="563"/>
      <c r="BE234" s="567"/>
      <c r="BF234" s="567"/>
      <c r="BG234" s="567"/>
      <c r="BH234" s="567"/>
      <c r="BI234" s="36"/>
    </row>
    <row r="235" spans="1:61" ht="57" customHeight="1" x14ac:dyDescent="0.25">
      <c r="A235" s="37"/>
      <c r="B235" s="560" t="s">
        <v>372</v>
      </c>
      <c r="C235" s="561"/>
      <c r="D235" s="561"/>
      <c r="E235" s="561"/>
      <c r="F235" s="561"/>
      <c r="G235" s="561"/>
      <c r="H235" s="561"/>
      <c r="I235" s="561"/>
      <c r="J235" s="561"/>
      <c r="K235" s="561"/>
      <c r="L235" s="561"/>
      <c r="M235" s="561"/>
      <c r="N235" s="562"/>
      <c r="O235" s="563"/>
      <c r="P235" s="563"/>
      <c r="Q235" s="563"/>
      <c r="R235" s="563"/>
      <c r="S235" s="563"/>
      <c r="T235" s="564"/>
      <c r="U235" s="565"/>
      <c r="V235" s="565"/>
      <c r="W235" s="565"/>
      <c r="X235" s="565"/>
      <c r="Y235" s="565"/>
      <c r="Z235" s="565"/>
      <c r="AA235" s="565"/>
      <c r="AB235" s="565"/>
      <c r="AC235" s="565"/>
      <c r="AD235" s="565"/>
      <c r="AE235" s="565"/>
      <c r="AF235" s="565"/>
      <c r="AG235" s="565"/>
      <c r="AH235" s="565"/>
      <c r="AI235" s="565"/>
      <c r="AJ235" s="565"/>
      <c r="AK235" s="565"/>
      <c r="AL235" s="565"/>
      <c r="AM235" s="565"/>
      <c r="AN235" s="565"/>
      <c r="AO235" s="565"/>
      <c r="AP235" s="566"/>
      <c r="AQ235" s="563"/>
      <c r="AR235" s="563"/>
      <c r="AS235" s="563"/>
      <c r="AT235" s="563"/>
      <c r="AU235" s="563"/>
      <c r="AV235" s="563"/>
      <c r="AW235" s="563"/>
      <c r="AX235" s="563"/>
      <c r="AY235" s="563"/>
      <c r="AZ235" s="563"/>
      <c r="BA235" s="563"/>
      <c r="BB235" s="563"/>
      <c r="BC235" s="563"/>
      <c r="BD235" s="563"/>
      <c r="BE235" s="567"/>
      <c r="BF235" s="567"/>
      <c r="BG235" s="567"/>
      <c r="BH235" s="567"/>
      <c r="BI235" s="36"/>
    </row>
    <row r="236" spans="1:61" ht="57" customHeight="1" x14ac:dyDescent="0.25">
      <c r="A236" s="37"/>
      <c r="B236" s="560" t="s">
        <v>372</v>
      </c>
      <c r="C236" s="561"/>
      <c r="D236" s="561"/>
      <c r="E236" s="561"/>
      <c r="F236" s="561"/>
      <c r="G236" s="561"/>
      <c r="H236" s="561"/>
      <c r="I236" s="561"/>
      <c r="J236" s="561"/>
      <c r="K236" s="561"/>
      <c r="L236" s="561"/>
      <c r="M236" s="561"/>
      <c r="N236" s="562"/>
      <c r="O236" s="563"/>
      <c r="P236" s="563"/>
      <c r="Q236" s="563"/>
      <c r="R236" s="563"/>
      <c r="S236" s="563"/>
      <c r="T236" s="564"/>
      <c r="U236" s="565"/>
      <c r="V236" s="565"/>
      <c r="W236" s="565"/>
      <c r="X236" s="565"/>
      <c r="Y236" s="565"/>
      <c r="Z236" s="565"/>
      <c r="AA236" s="565"/>
      <c r="AB236" s="565"/>
      <c r="AC236" s="565"/>
      <c r="AD236" s="565"/>
      <c r="AE236" s="565"/>
      <c r="AF236" s="565"/>
      <c r="AG236" s="565"/>
      <c r="AH236" s="565"/>
      <c r="AI236" s="565"/>
      <c r="AJ236" s="565"/>
      <c r="AK236" s="565"/>
      <c r="AL236" s="565"/>
      <c r="AM236" s="565"/>
      <c r="AN236" s="565"/>
      <c r="AO236" s="565"/>
      <c r="AP236" s="566"/>
      <c r="AQ236" s="563"/>
      <c r="AR236" s="563"/>
      <c r="AS236" s="563"/>
      <c r="AT236" s="563"/>
      <c r="AU236" s="563"/>
      <c r="AV236" s="563"/>
      <c r="AW236" s="563"/>
      <c r="AX236" s="563"/>
      <c r="AY236" s="563"/>
      <c r="AZ236" s="563"/>
      <c r="BA236" s="563"/>
      <c r="BB236" s="563"/>
      <c r="BC236" s="563"/>
      <c r="BD236" s="563"/>
      <c r="BE236" s="567"/>
      <c r="BF236" s="567"/>
      <c r="BG236" s="567"/>
      <c r="BH236" s="567"/>
      <c r="BI236" s="36"/>
    </row>
    <row r="237" spans="1:61" ht="57" customHeight="1" x14ac:dyDescent="0.25">
      <c r="A237" s="37"/>
      <c r="B237" s="560" t="s">
        <v>372</v>
      </c>
      <c r="C237" s="561"/>
      <c r="D237" s="561"/>
      <c r="E237" s="561"/>
      <c r="F237" s="561"/>
      <c r="G237" s="561"/>
      <c r="H237" s="561"/>
      <c r="I237" s="561"/>
      <c r="J237" s="561"/>
      <c r="K237" s="561"/>
      <c r="L237" s="561"/>
      <c r="M237" s="561"/>
      <c r="N237" s="562"/>
      <c r="O237" s="563"/>
      <c r="P237" s="563"/>
      <c r="Q237" s="563"/>
      <c r="R237" s="563"/>
      <c r="S237" s="563"/>
      <c r="T237" s="564"/>
      <c r="U237" s="565"/>
      <c r="V237" s="565"/>
      <c r="W237" s="565"/>
      <c r="X237" s="565"/>
      <c r="Y237" s="565"/>
      <c r="Z237" s="565"/>
      <c r="AA237" s="565"/>
      <c r="AB237" s="565"/>
      <c r="AC237" s="565"/>
      <c r="AD237" s="565"/>
      <c r="AE237" s="565"/>
      <c r="AF237" s="565"/>
      <c r="AG237" s="565"/>
      <c r="AH237" s="565"/>
      <c r="AI237" s="565"/>
      <c r="AJ237" s="565"/>
      <c r="AK237" s="565"/>
      <c r="AL237" s="565"/>
      <c r="AM237" s="565"/>
      <c r="AN237" s="565"/>
      <c r="AO237" s="565"/>
      <c r="AP237" s="566"/>
      <c r="AQ237" s="563"/>
      <c r="AR237" s="563"/>
      <c r="AS237" s="563"/>
      <c r="AT237" s="563"/>
      <c r="AU237" s="563"/>
      <c r="AV237" s="563"/>
      <c r="AW237" s="563"/>
      <c r="AX237" s="563"/>
      <c r="AY237" s="563"/>
      <c r="AZ237" s="563"/>
      <c r="BA237" s="563"/>
      <c r="BB237" s="563"/>
      <c r="BC237" s="563"/>
      <c r="BD237" s="563"/>
      <c r="BE237" s="567"/>
      <c r="BF237" s="567"/>
      <c r="BG237" s="567"/>
      <c r="BH237" s="567"/>
      <c r="BI237" s="36"/>
    </row>
    <row r="238" spans="1:61" ht="22.5" customHeight="1" x14ac:dyDescent="0.25">
      <c r="A238" s="48"/>
      <c r="B238" s="80"/>
      <c r="C238" s="80"/>
      <c r="D238" s="80"/>
      <c r="E238" s="587" t="s">
        <v>111</v>
      </c>
      <c r="F238" s="587"/>
      <c r="G238" s="587"/>
      <c r="H238" s="587"/>
      <c r="I238" s="587"/>
      <c r="J238" s="587"/>
      <c r="K238" s="587"/>
      <c r="L238" s="587"/>
      <c r="M238" s="587"/>
      <c r="N238" s="587"/>
      <c r="O238" s="587"/>
      <c r="P238" s="587"/>
      <c r="Q238" s="587"/>
      <c r="R238" s="587"/>
      <c r="S238" s="587"/>
      <c r="T238" s="587"/>
      <c r="U238" s="587"/>
      <c r="V238" s="587"/>
      <c r="W238" s="587"/>
      <c r="X238" s="587"/>
      <c r="Y238" s="587"/>
      <c r="Z238" s="587"/>
      <c r="AA238" s="587"/>
      <c r="AB238" s="587"/>
      <c r="AC238" s="587"/>
      <c r="AD238" s="587"/>
      <c r="AE238" s="587"/>
      <c r="AF238" s="587"/>
      <c r="AG238" s="587"/>
      <c r="AH238" s="587"/>
      <c r="AI238" s="587"/>
      <c r="AJ238" s="587"/>
      <c r="AK238" s="587"/>
      <c r="AL238" s="587"/>
      <c r="AM238" s="587"/>
      <c r="AN238" s="587"/>
      <c r="AO238" s="587"/>
      <c r="AP238" s="80"/>
      <c r="AQ238" s="80"/>
      <c r="AR238" s="80"/>
      <c r="AS238" s="80"/>
      <c r="AT238" s="80"/>
      <c r="AU238" s="80"/>
      <c r="AV238" s="80"/>
      <c r="AW238" s="80"/>
      <c r="AX238" s="80"/>
      <c r="AY238" s="80"/>
      <c r="AZ238" s="80"/>
      <c r="BA238" s="80"/>
      <c r="BB238" s="80"/>
      <c r="BC238" s="80"/>
      <c r="BD238" s="80"/>
      <c r="BE238" s="80"/>
      <c r="BF238" s="80"/>
      <c r="BG238" s="80"/>
      <c r="BH238" s="80"/>
      <c r="BI238" s="50"/>
    </row>
    <row r="239" spans="1:61" ht="26.25" customHeight="1" x14ac:dyDescent="0.25">
      <c r="A239" s="588" t="s">
        <v>518</v>
      </c>
      <c r="B239" s="588"/>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88"/>
      <c r="AL239" s="588"/>
      <c r="AM239" s="588"/>
      <c r="AN239" s="588"/>
      <c r="AO239" s="588"/>
      <c r="AP239" s="588"/>
      <c r="AQ239" s="588"/>
      <c r="AR239" s="588"/>
      <c r="AS239" s="588"/>
      <c r="AT239" s="588"/>
      <c r="AU239" s="588"/>
      <c r="AV239" s="588"/>
      <c r="AW239" s="588"/>
      <c r="AX239" s="588"/>
      <c r="AY239" s="588"/>
      <c r="AZ239" s="588"/>
      <c r="BA239" s="588"/>
      <c r="BB239" s="588"/>
      <c r="BC239" s="588"/>
      <c r="BD239" s="588"/>
      <c r="BE239" s="588"/>
      <c r="BF239" s="588"/>
      <c r="BG239" s="588"/>
      <c r="BH239" s="588"/>
    </row>
    <row r="240" spans="1:61" ht="15" customHeight="1" x14ac:dyDescent="0.25">
      <c r="A240" s="589"/>
      <c r="B240" s="589"/>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589"/>
      <c r="AY240" s="589"/>
      <c r="AZ240" s="589"/>
      <c r="BA240" s="589"/>
      <c r="BB240" s="589"/>
      <c r="BC240" s="589"/>
      <c r="BD240" s="589"/>
      <c r="BE240" s="589"/>
      <c r="BF240" s="589"/>
      <c r="BG240" s="589"/>
      <c r="BH240" s="589"/>
    </row>
    <row r="241" spans="1:60" ht="15" customHeight="1" x14ac:dyDescent="0.25">
      <c r="A241" s="589"/>
      <c r="B241" s="589"/>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89"/>
      <c r="AL241" s="589"/>
      <c r="AM241" s="589"/>
      <c r="AN241" s="589"/>
      <c r="AO241" s="589"/>
      <c r="AP241" s="589"/>
      <c r="AQ241" s="589"/>
      <c r="AR241" s="589"/>
      <c r="AS241" s="589"/>
      <c r="AT241" s="589"/>
      <c r="AU241" s="589"/>
      <c r="AV241" s="589"/>
      <c r="AW241" s="589"/>
      <c r="AX241" s="589"/>
      <c r="AY241" s="589"/>
      <c r="AZ241" s="589"/>
      <c r="BA241" s="589"/>
      <c r="BB241" s="589"/>
      <c r="BC241" s="589"/>
      <c r="BD241" s="589"/>
      <c r="BE241" s="589"/>
      <c r="BF241" s="589"/>
      <c r="BG241" s="589"/>
      <c r="BH241" s="589"/>
    </row>
    <row r="242" spans="1:60" ht="15" customHeight="1" x14ac:dyDescent="0.25">
      <c r="A242" s="589"/>
      <c r="B242" s="589"/>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89"/>
      <c r="AL242" s="589"/>
      <c r="AM242" s="589"/>
      <c r="AN242" s="589"/>
      <c r="AO242" s="589"/>
      <c r="AP242" s="589"/>
      <c r="AQ242" s="589"/>
      <c r="AR242" s="589"/>
      <c r="AS242" s="589"/>
      <c r="AT242" s="589"/>
      <c r="AU242" s="589"/>
      <c r="AV242" s="589"/>
      <c r="AW242" s="589"/>
      <c r="AX242" s="589"/>
      <c r="AY242" s="589"/>
      <c r="AZ242" s="589"/>
      <c r="BA242" s="589"/>
      <c r="BB242" s="589"/>
      <c r="BC242" s="589"/>
      <c r="BD242" s="589"/>
      <c r="BE242" s="589"/>
      <c r="BF242" s="589"/>
      <c r="BG242" s="589"/>
      <c r="BH242" s="589"/>
    </row>
    <row r="243" spans="1:60" ht="15" customHeight="1" x14ac:dyDescent="0.25">
      <c r="A243" s="589"/>
      <c r="B243" s="589"/>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89"/>
      <c r="AL243" s="589"/>
      <c r="AM243" s="589"/>
      <c r="AN243" s="589"/>
      <c r="AO243" s="589"/>
      <c r="AP243" s="589"/>
      <c r="AQ243" s="589"/>
      <c r="AR243" s="589"/>
      <c r="AS243" s="589"/>
      <c r="AT243" s="589"/>
      <c r="AU243" s="589"/>
      <c r="AV243" s="589"/>
      <c r="AW243" s="589"/>
      <c r="AX243" s="589"/>
      <c r="AY243" s="589"/>
      <c r="AZ243" s="589"/>
      <c r="BA243" s="589"/>
      <c r="BB243" s="589"/>
      <c r="BC243" s="589"/>
      <c r="BD243" s="589"/>
      <c r="BE243" s="589"/>
      <c r="BF243" s="589"/>
      <c r="BG243" s="589"/>
      <c r="BH243" s="589"/>
    </row>
    <row r="244" spans="1:60" ht="15" customHeight="1" x14ac:dyDescent="0.25">
      <c r="A244" s="589"/>
      <c r="B244" s="589"/>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89"/>
      <c r="AL244" s="589"/>
      <c r="AM244" s="589"/>
      <c r="AN244" s="589"/>
      <c r="AO244" s="589"/>
      <c r="AP244" s="589"/>
      <c r="AQ244" s="589"/>
      <c r="AR244" s="589"/>
      <c r="AS244" s="589"/>
      <c r="AT244" s="589"/>
      <c r="AU244" s="589"/>
      <c r="AV244" s="589"/>
      <c r="AW244" s="589"/>
      <c r="AX244" s="589"/>
      <c r="AY244" s="589"/>
      <c r="AZ244" s="589"/>
      <c r="BA244" s="589"/>
      <c r="BB244" s="589"/>
      <c r="BC244" s="589"/>
      <c r="BD244" s="589"/>
      <c r="BE244" s="589"/>
      <c r="BF244" s="589"/>
      <c r="BG244" s="589"/>
      <c r="BH244" s="589"/>
    </row>
    <row r="245" spans="1:60" ht="15" customHeight="1" x14ac:dyDescent="0.25">
      <c r="A245" s="589"/>
      <c r="B245" s="589"/>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89"/>
      <c r="AL245" s="589"/>
      <c r="AM245" s="589"/>
      <c r="AN245" s="589"/>
      <c r="AO245" s="589"/>
      <c r="AP245" s="589"/>
      <c r="AQ245" s="589"/>
      <c r="AR245" s="589"/>
      <c r="AS245" s="589"/>
      <c r="AT245" s="589"/>
      <c r="AU245" s="589"/>
      <c r="AV245" s="589"/>
      <c r="AW245" s="589"/>
      <c r="AX245" s="589"/>
      <c r="AY245" s="589"/>
      <c r="AZ245" s="589"/>
      <c r="BA245" s="589"/>
      <c r="BB245" s="589"/>
      <c r="BC245" s="589"/>
      <c r="BD245" s="589"/>
      <c r="BE245" s="589"/>
      <c r="BF245" s="589"/>
      <c r="BG245" s="589"/>
      <c r="BH245" s="589"/>
    </row>
    <row r="246" spans="1:60" ht="15" customHeight="1" x14ac:dyDescent="0.25">
      <c r="A246" s="589"/>
      <c r="B246" s="589"/>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89"/>
      <c r="AL246" s="589"/>
      <c r="AM246" s="589"/>
      <c r="AN246" s="589"/>
      <c r="AO246" s="589"/>
      <c r="AP246" s="589"/>
      <c r="AQ246" s="589"/>
      <c r="AR246" s="589"/>
      <c r="AS246" s="589"/>
      <c r="AT246" s="589"/>
      <c r="AU246" s="589"/>
      <c r="AV246" s="589"/>
      <c r="AW246" s="589"/>
      <c r="AX246" s="589"/>
      <c r="AY246" s="589"/>
      <c r="AZ246" s="589"/>
      <c r="BA246" s="589"/>
      <c r="BB246" s="589"/>
      <c r="BC246" s="589"/>
      <c r="BD246" s="589"/>
      <c r="BE246" s="589"/>
      <c r="BF246" s="589"/>
      <c r="BG246" s="589"/>
      <c r="BH246" s="589"/>
    </row>
    <row r="247" spans="1:60" ht="15" customHeight="1" x14ac:dyDescent="0.25">
      <c r="A247" s="589"/>
      <c r="B247" s="589"/>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89"/>
      <c r="AL247" s="589"/>
      <c r="AM247" s="589"/>
      <c r="AN247" s="589"/>
      <c r="AO247" s="589"/>
      <c r="AP247" s="589"/>
      <c r="AQ247" s="589"/>
      <c r="AR247" s="589"/>
      <c r="AS247" s="589"/>
      <c r="AT247" s="589"/>
      <c r="AU247" s="589"/>
      <c r="AV247" s="589"/>
      <c r="AW247" s="589"/>
      <c r="AX247" s="589"/>
      <c r="AY247" s="589"/>
      <c r="AZ247" s="589"/>
      <c r="BA247" s="589"/>
      <c r="BB247" s="589"/>
      <c r="BC247" s="589"/>
      <c r="BD247" s="589"/>
      <c r="BE247" s="589"/>
      <c r="BF247" s="589"/>
      <c r="BG247" s="589"/>
      <c r="BH247" s="589"/>
    </row>
    <row r="248" spans="1:60" ht="15" customHeight="1" x14ac:dyDescent="0.25">
      <c r="A248" s="589"/>
      <c r="B248" s="589"/>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89"/>
      <c r="AL248" s="589"/>
      <c r="AM248" s="589"/>
      <c r="AN248" s="589"/>
      <c r="AO248" s="589"/>
      <c r="AP248" s="589"/>
      <c r="AQ248" s="589"/>
      <c r="AR248" s="589"/>
      <c r="AS248" s="589"/>
      <c r="AT248" s="589"/>
      <c r="AU248" s="589"/>
      <c r="AV248" s="589"/>
      <c r="AW248" s="589"/>
      <c r="AX248" s="589"/>
      <c r="AY248" s="589"/>
      <c r="AZ248" s="589"/>
      <c r="BA248" s="589"/>
      <c r="BB248" s="589"/>
      <c r="BC248" s="589"/>
      <c r="BD248" s="589"/>
      <c r="BE248" s="589"/>
      <c r="BF248" s="589"/>
      <c r="BG248" s="589"/>
      <c r="BH248" s="589"/>
    </row>
    <row r="249" spans="1:60" ht="15" customHeight="1" x14ac:dyDescent="0.25">
      <c r="A249" s="589"/>
      <c r="B249" s="589"/>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89"/>
      <c r="AL249" s="589"/>
      <c r="AM249" s="589"/>
      <c r="AN249" s="589"/>
      <c r="AO249" s="589"/>
      <c r="AP249" s="589"/>
      <c r="AQ249" s="589"/>
      <c r="AR249" s="589"/>
      <c r="AS249" s="589"/>
      <c r="AT249" s="589"/>
      <c r="AU249" s="589"/>
      <c r="AV249" s="589"/>
      <c r="AW249" s="589"/>
      <c r="AX249" s="589"/>
      <c r="AY249" s="589"/>
      <c r="AZ249" s="589"/>
      <c r="BA249" s="589"/>
      <c r="BB249" s="589"/>
      <c r="BC249" s="589"/>
      <c r="BD249" s="589"/>
      <c r="BE249" s="589"/>
      <c r="BF249" s="589"/>
      <c r="BG249" s="589"/>
      <c r="BH249" s="589"/>
    </row>
    <row r="250" spans="1:60" ht="15" customHeight="1" x14ac:dyDescent="0.25">
      <c r="A250" s="589"/>
      <c r="B250" s="589"/>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89"/>
      <c r="AL250" s="589"/>
      <c r="AM250" s="589"/>
      <c r="AN250" s="589"/>
      <c r="AO250" s="589"/>
      <c r="AP250" s="589"/>
      <c r="AQ250" s="589"/>
      <c r="AR250" s="589"/>
      <c r="AS250" s="589"/>
      <c r="AT250" s="589"/>
      <c r="AU250" s="589"/>
      <c r="AV250" s="589"/>
      <c r="AW250" s="589"/>
      <c r="AX250" s="589"/>
      <c r="AY250" s="589"/>
      <c r="AZ250" s="589"/>
      <c r="BA250" s="589"/>
      <c r="BB250" s="589"/>
      <c r="BC250" s="589"/>
      <c r="BD250" s="589"/>
      <c r="BE250" s="589"/>
      <c r="BF250" s="589"/>
      <c r="BG250" s="589"/>
      <c r="BH250" s="589"/>
    </row>
    <row r="251" spans="1:60" ht="15" customHeight="1" x14ac:dyDescent="0.25">
      <c r="A251" s="589"/>
      <c r="B251" s="589"/>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89"/>
      <c r="AL251" s="589"/>
      <c r="AM251" s="589"/>
      <c r="AN251" s="589"/>
      <c r="AO251" s="589"/>
      <c r="AP251" s="589"/>
      <c r="AQ251" s="589"/>
      <c r="AR251" s="589"/>
      <c r="AS251" s="589"/>
      <c r="AT251" s="589"/>
      <c r="AU251" s="589"/>
      <c r="AV251" s="589"/>
      <c r="AW251" s="589"/>
      <c r="AX251" s="589"/>
      <c r="AY251" s="589"/>
      <c r="AZ251" s="589"/>
      <c r="BA251" s="589"/>
      <c r="BB251" s="589"/>
      <c r="BC251" s="589"/>
      <c r="BD251" s="589"/>
      <c r="BE251" s="589"/>
      <c r="BF251" s="589"/>
      <c r="BG251" s="589"/>
      <c r="BH251" s="589"/>
    </row>
    <row r="252" spans="1:60" ht="15" customHeight="1" x14ac:dyDescent="0.25">
      <c r="A252" s="589"/>
      <c r="B252" s="589"/>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89"/>
      <c r="AL252" s="589"/>
      <c r="AM252" s="589"/>
      <c r="AN252" s="589"/>
      <c r="AO252" s="589"/>
      <c r="AP252" s="589"/>
      <c r="AQ252" s="589"/>
      <c r="AR252" s="589"/>
      <c r="AS252" s="589"/>
      <c r="AT252" s="589"/>
      <c r="AU252" s="589"/>
      <c r="AV252" s="589"/>
      <c r="AW252" s="589"/>
      <c r="AX252" s="589"/>
      <c r="AY252" s="589"/>
      <c r="AZ252" s="589"/>
      <c r="BA252" s="589"/>
      <c r="BB252" s="589"/>
      <c r="BC252" s="589"/>
      <c r="BD252" s="589"/>
      <c r="BE252" s="589"/>
      <c r="BF252" s="589"/>
      <c r="BG252" s="589"/>
      <c r="BH252" s="589"/>
    </row>
    <row r="253" spans="1:60" ht="15" customHeight="1" x14ac:dyDescent="0.25">
      <c r="A253" s="589"/>
      <c r="B253" s="589"/>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589"/>
      <c r="AY253" s="589"/>
      <c r="AZ253" s="589"/>
      <c r="BA253" s="589"/>
      <c r="BB253" s="589"/>
      <c r="BC253" s="589"/>
      <c r="BD253" s="589"/>
      <c r="BE253" s="589"/>
      <c r="BF253" s="589"/>
      <c r="BG253" s="589"/>
      <c r="BH253" s="589"/>
    </row>
    <row r="254" spans="1:60" ht="15" customHeight="1" x14ac:dyDescent="0.25">
      <c r="A254" s="589"/>
      <c r="B254" s="589"/>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89"/>
      <c r="AL254" s="589"/>
      <c r="AM254" s="589"/>
      <c r="AN254" s="589"/>
      <c r="AO254" s="589"/>
      <c r="AP254" s="589"/>
      <c r="AQ254" s="589"/>
      <c r="AR254" s="589"/>
      <c r="AS254" s="589"/>
      <c r="AT254" s="589"/>
      <c r="AU254" s="589"/>
      <c r="AV254" s="589"/>
      <c r="AW254" s="589"/>
      <c r="AX254" s="589"/>
      <c r="AY254" s="589"/>
      <c r="AZ254" s="589"/>
      <c r="BA254" s="589"/>
      <c r="BB254" s="589"/>
      <c r="BC254" s="589"/>
      <c r="BD254" s="589"/>
      <c r="BE254" s="589"/>
      <c r="BF254" s="589"/>
      <c r="BG254" s="589"/>
      <c r="BH254" s="589"/>
    </row>
    <row r="255" spans="1:60" ht="15" customHeight="1" x14ac:dyDescent="0.25">
      <c r="A255" s="589"/>
      <c r="B255" s="589"/>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89"/>
      <c r="AL255" s="589"/>
      <c r="AM255" s="589"/>
      <c r="AN255" s="589"/>
      <c r="AO255" s="589"/>
      <c r="AP255" s="589"/>
      <c r="AQ255" s="589"/>
      <c r="AR255" s="589"/>
      <c r="AS255" s="589"/>
      <c r="AT255" s="589"/>
      <c r="AU255" s="589"/>
      <c r="AV255" s="589"/>
      <c r="AW255" s="589"/>
      <c r="AX255" s="589"/>
      <c r="AY255" s="589"/>
      <c r="AZ255" s="589"/>
      <c r="BA255" s="589"/>
      <c r="BB255" s="589"/>
      <c r="BC255" s="589"/>
      <c r="BD255" s="589"/>
      <c r="BE255" s="589"/>
      <c r="BF255" s="589"/>
      <c r="BG255" s="589"/>
      <c r="BH255" s="589"/>
    </row>
    <row r="256" spans="1:60" ht="15" customHeight="1" x14ac:dyDescent="0.25">
      <c r="A256" s="589"/>
      <c r="B256" s="589"/>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89"/>
      <c r="AL256" s="589"/>
      <c r="AM256" s="589"/>
      <c r="AN256" s="589"/>
      <c r="AO256" s="589"/>
      <c r="AP256" s="589"/>
      <c r="AQ256" s="589"/>
      <c r="AR256" s="589"/>
      <c r="AS256" s="589"/>
      <c r="AT256" s="589"/>
      <c r="AU256" s="589"/>
      <c r="AV256" s="589"/>
      <c r="AW256" s="589"/>
      <c r="AX256" s="589"/>
      <c r="AY256" s="589"/>
      <c r="AZ256" s="589"/>
      <c r="BA256" s="589"/>
      <c r="BB256" s="589"/>
      <c r="BC256" s="589"/>
      <c r="BD256" s="589"/>
      <c r="BE256" s="589"/>
      <c r="BF256" s="589"/>
      <c r="BG256" s="589"/>
      <c r="BH256" s="589"/>
    </row>
    <row r="257" spans="1:60" ht="15" customHeight="1" x14ac:dyDescent="0.25">
      <c r="A257" s="589"/>
      <c r="B257" s="589"/>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89"/>
      <c r="AL257" s="589"/>
      <c r="AM257" s="589"/>
      <c r="AN257" s="589"/>
      <c r="AO257" s="589"/>
      <c r="AP257" s="589"/>
      <c r="AQ257" s="589"/>
      <c r="AR257" s="589"/>
      <c r="AS257" s="589"/>
      <c r="AT257" s="589"/>
      <c r="AU257" s="589"/>
      <c r="AV257" s="589"/>
      <c r="AW257" s="589"/>
      <c r="AX257" s="589"/>
      <c r="AY257" s="589"/>
      <c r="AZ257" s="589"/>
      <c r="BA257" s="589"/>
      <c r="BB257" s="589"/>
      <c r="BC257" s="589"/>
      <c r="BD257" s="589"/>
      <c r="BE257" s="589"/>
      <c r="BF257" s="589"/>
      <c r="BG257" s="589"/>
      <c r="BH257" s="589"/>
    </row>
    <row r="258" spans="1:60" ht="15" customHeight="1" x14ac:dyDescent="0.25">
      <c r="A258" s="589"/>
      <c r="B258" s="589"/>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89"/>
      <c r="AL258" s="589"/>
      <c r="AM258" s="589"/>
      <c r="AN258" s="589"/>
      <c r="AO258" s="589"/>
      <c r="AP258" s="589"/>
      <c r="AQ258" s="589"/>
      <c r="AR258" s="589"/>
      <c r="AS258" s="589"/>
      <c r="AT258" s="589"/>
      <c r="AU258" s="589"/>
      <c r="AV258" s="589"/>
      <c r="AW258" s="589"/>
      <c r="AX258" s="589"/>
      <c r="AY258" s="589"/>
      <c r="AZ258" s="589"/>
      <c r="BA258" s="589"/>
      <c r="BB258" s="589"/>
      <c r="BC258" s="589"/>
      <c r="BD258" s="589"/>
      <c r="BE258" s="589"/>
      <c r="BF258" s="589"/>
      <c r="BG258" s="589"/>
      <c r="BH258" s="589"/>
    </row>
    <row r="259" spans="1:60" ht="15" customHeight="1" x14ac:dyDescent="0.25">
      <c r="A259" s="589"/>
      <c r="B259" s="589"/>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89"/>
      <c r="AL259" s="589"/>
      <c r="AM259" s="589"/>
      <c r="AN259" s="589"/>
      <c r="AO259" s="589"/>
      <c r="AP259" s="589"/>
      <c r="AQ259" s="589"/>
      <c r="AR259" s="589"/>
      <c r="AS259" s="589"/>
      <c r="AT259" s="589"/>
      <c r="AU259" s="589"/>
      <c r="AV259" s="589"/>
      <c r="AW259" s="589"/>
      <c r="AX259" s="589"/>
      <c r="AY259" s="589"/>
      <c r="AZ259" s="589"/>
      <c r="BA259" s="589"/>
      <c r="BB259" s="589"/>
      <c r="BC259" s="589"/>
      <c r="BD259" s="589"/>
      <c r="BE259" s="589"/>
      <c r="BF259" s="589"/>
      <c r="BG259" s="589"/>
      <c r="BH259" s="589"/>
    </row>
    <row r="260" spans="1:60" ht="15" customHeight="1" x14ac:dyDescent="0.25">
      <c r="A260" s="589"/>
      <c r="B260" s="589"/>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89"/>
      <c r="AL260" s="589"/>
      <c r="AM260" s="589"/>
      <c r="AN260" s="589"/>
      <c r="AO260" s="589"/>
      <c r="AP260" s="589"/>
      <c r="AQ260" s="589"/>
      <c r="AR260" s="589"/>
      <c r="AS260" s="589"/>
      <c r="AT260" s="589"/>
      <c r="AU260" s="589"/>
      <c r="AV260" s="589"/>
      <c r="AW260" s="589"/>
      <c r="AX260" s="589"/>
      <c r="AY260" s="589"/>
      <c r="AZ260" s="589"/>
      <c r="BA260" s="589"/>
      <c r="BB260" s="589"/>
      <c r="BC260" s="589"/>
      <c r="BD260" s="589"/>
      <c r="BE260" s="589"/>
      <c r="BF260" s="589"/>
      <c r="BG260" s="589"/>
      <c r="BH260" s="589"/>
    </row>
    <row r="261" spans="1:60" ht="15" customHeight="1" x14ac:dyDescent="0.25">
      <c r="A261" s="589"/>
      <c r="B261" s="589"/>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89"/>
      <c r="AL261" s="589"/>
      <c r="AM261" s="589"/>
      <c r="AN261" s="589"/>
      <c r="AO261" s="589"/>
      <c r="AP261" s="589"/>
      <c r="AQ261" s="589"/>
      <c r="AR261" s="589"/>
      <c r="AS261" s="589"/>
      <c r="AT261" s="589"/>
      <c r="AU261" s="589"/>
      <c r="AV261" s="589"/>
      <c r="AW261" s="589"/>
      <c r="AX261" s="589"/>
      <c r="AY261" s="589"/>
      <c r="AZ261" s="589"/>
      <c r="BA261" s="589"/>
      <c r="BB261" s="589"/>
      <c r="BC261" s="589"/>
      <c r="BD261" s="589"/>
      <c r="BE261" s="589"/>
      <c r="BF261" s="589"/>
      <c r="BG261" s="589"/>
      <c r="BH261" s="589"/>
    </row>
    <row r="262" spans="1:60" ht="15" customHeight="1" x14ac:dyDescent="0.25">
      <c r="A262" s="589"/>
      <c r="B262" s="589"/>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89"/>
      <c r="AL262" s="589"/>
      <c r="AM262" s="589"/>
      <c r="AN262" s="589"/>
      <c r="AO262" s="589"/>
      <c r="AP262" s="589"/>
      <c r="AQ262" s="589"/>
      <c r="AR262" s="589"/>
      <c r="AS262" s="589"/>
      <c r="AT262" s="589"/>
      <c r="AU262" s="589"/>
      <c r="AV262" s="589"/>
      <c r="AW262" s="589"/>
      <c r="AX262" s="589"/>
      <c r="AY262" s="589"/>
      <c r="AZ262" s="589"/>
      <c r="BA262" s="589"/>
      <c r="BB262" s="589"/>
      <c r="BC262" s="589"/>
      <c r="BD262" s="589"/>
      <c r="BE262" s="589"/>
      <c r="BF262" s="589"/>
      <c r="BG262" s="589"/>
      <c r="BH262" s="589"/>
    </row>
    <row r="263" spans="1:60" ht="15" customHeight="1" x14ac:dyDescent="0.25">
      <c r="A263" s="589"/>
      <c r="B263" s="589"/>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89"/>
      <c r="AL263" s="589"/>
      <c r="AM263" s="589"/>
      <c r="AN263" s="589"/>
      <c r="AO263" s="589"/>
      <c r="AP263" s="589"/>
      <c r="AQ263" s="589"/>
      <c r="AR263" s="589"/>
      <c r="AS263" s="589"/>
      <c r="AT263" s="589"/>
      <c r="AU263" s="589"/>
      <c r="AV263" s="589"/>
      <c r="AW263" s="589"/>
      <c r="AX263" s="589"/>
      <c r="AY263" s="589"/>
      <c r="AZ263" s="589"/>
      <c r="BA263" s="589"/>
      <c r="BB263" s="589"/>
      <c r="BC263" s="589"/>
      <c r="BD263" s="589"/>
      <c r="BE263" s="589"/>
      <c r="BF263" s="589"/>
      <c r="BG263" s="589"/>
      <c r="BH263" s="589"/>
    </row>
    <row r="264" spans="1:60" ht="15" customHeight="1" x14ac:dyDescent="0.25">
      <c r="A264" s="589"/>
      <c r="B264" s="589"/>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89"/>
      <c r="AL264" s="589"/>
      <c r="AM264" s="589"/>
      <c r="AN264" s="589"/>
      <c r="AO264" s="589"/>
      <c r="AP264" s="589"/>
      <c r="AQ264" s="589"/>
      <c r="AR264" s="589"/>
      <c r="AS264" s="589"/>
      <c r="AT264" s="589"/>
      <c r="AU264" s="589"/>
      <c r="AV264" s="589"/>
      <c r="AW264" s="589"/>
      <c r="AX264" s="589"/>
      <c r="AY264" s="589"/>
      <c r="AZ264" s="589"/>
      <c r="BA264" s="589"/>
      <c r="BB264" s="589"/>
      <c r="BC264" s="589"/>
      <c r="BD264" s="589"/>
      <c r="BE264" s="589"/>
      <c r="BF264" s="589"/>
      <c r="BG264" s="589"/>
      <c r="BH264" s="589"/>
    </row>
    <row r="265" spans="1:60" ht="15" customHeight="1" x14ac:dyDescent="0.25">
      <c r="A265" s="589"/>
      <c r="B265" s="589"/>
      <c r="C265" s="589"/>
      <c r="D265" s="589"/>
      <c r="E265" s="589"/>
      <c r="F265" s="589"/>
      <c r="G265" s="589"/>
      <c r="H265" s="589"/>
      <c r="I265" s="589"/>
      <c r="J265" s="589"/>
      <c r="K265" s="589"/>
      <c r="L265" s="589"/>
      <c r="M265" s="589"/>
      <c r="N265" s="589"/>
      <c r="O265" s="589"/>
      <c r="P265" s="589"/>
      <c r="Q265" s="589"/>
      <c r="R265" s="589"/>
      <c r="S265" s="589"/>
      <c r="T265" s="589"/>
      <c r="U265" s="589"/>
      <c r="V265" s="589"/>
      <c r="W265" s="589"/>
      <c r="X265" s="589"/>
      <c r="Y265" s="589"/>
      <c r="Z265" s="589"/>
      <c r="AA265" s="589"/>
      <c r="AB265" s="589"/>
      <c r="AC265" s="589"/>
      <c r="AD265" s="589"/>
      <c r="AE265" s="589"/>
      <c r="AF265" s="589"/>
      <c r="AG265" s="589"/>
      <c r="AH265" s="589"/>
      <c r="AI265" s="589"/>
      <c r="AJ265" s="589"/>
      <c r="AK265" s="589"/>
      <c r="AL265" s="589"/>
      <c r="AM265" s="589"/>
      <c r="AN265" s="589"/>
      <c r="AO265" s="589"/>
      <c r="AP265" s="589"/>
      <c r="AQ265" s="589"/>
      <c r="AR265" s="589"/>
      <c r="AS265" s="589"/>
      <c r="AT265" s="589"/>
      <c r="AU265" s="589"/>
      <c r="AV265" s="589"/>
      <c r="AW265" s="589"/>
      <c r="AX265" s="589"/>
      <c r="AY265" s="589"/>
      <c r="AZ265" s="589"/>
      <c r="BA265" s="589"/>
      <c r="BB265" s="589"/>
      <c r="BC265" s="589"/>
      <c r="BD265" s="589"/>
      <c r="BE265" s="589"/>
      <c r="BF265" s="589"/>
      <c r="BG265" s="589"/>
      <c r="BH265" s="589"/>
    </row>
    <row r="266" spans="1:60" ht="15" customHeight="1" x14ac:dyDescent="0.25">
      <c r="A266" s="589"/>
      <c r="B266" s="589"/>
      <c r="C266" s="589"/>
      <c r="D266" s="589"/>
      <c r="E266" s="589"/>
      <c r="F266" s="589"/>
      <c r="G266" s="589"/>
      <c r="H266" s="589"/>
      <c r="I266" s="589"/>
      <c r="J266" s="589"/>
      <c r="K266" s="589"/>
      <c r="L266" s="589"/>
      <c r="M266" s="589"/>
      <c r="N266" s="589"/>
      <c r="O266" s="589"/>
      <c r="P266" s="589"/>
      <c r="Q266" s="589"/>
      <c r="R266" s="589"/>
      <c r="S266" s="589"/>
      <c r="T266" s="589"/>
      <c r="U266" s="589"/>
      <c r="V266" s="589"/>
      <c r="W266" s="589"/>
      <c r="X266" s="589"/>
      <c r="Y266" s="589"/>
      <c r="Z266" s="589"/>
      <c r="AA266" s="589"/>
      <c r="AB266" s="589"/>
      <c r="AC266" s="589"/>
      <c r="AD266" s="589"/>
      <c r="AE266" s="589"/>
      <c r="AF266" s="589"/>
      <c r="AG266" s="589"/>
      <c r="AH266" s="589"/>
      <c r="AI266" s="589"/>
      <c r="AJ266" s="589"/>
      <c r="AK266" s="589"/>
      <c r="AL266" s="589"/>
      <c r="AM266" s="589"/>
      <c r="AN266" s="589"/>
      <c r="AO266" s="589"/>
      <c r="AP266" s="589"/>
      <c r="AQ266" s="589"/>
      <c r="AR266" s="589"/>
      <c r="AS266" s="589"/>
      <c r="AT266" s="589"/>
      <c r="AU266" s="589"/>
      <c r="AV266" s="589"/>
      <c r="AW266" s="589"/>
      <c r="AX266" s="589"/>
      <c r="AY266" s="589"/>
      <c r="AZ266" s="589"/>
      <c r="BA266" s="589"/>
      <c r="BB266" s="589"/>
      <c r="BC266" s="589"/>
      <c r="BD266" s="589"/>
      <c r="BE266" s="589"/>
      <c r="BF266" s="589"/>
      <c r="BG266" s="589"/>
      <c r="BH266" s="589"/>
    </row>
    <row r="267" spans="1:60" ht="15" customHeight="1" x14ac:dyDescent="0.25">
      <c r="A267" s="589"/>
      <c r="B267" s="589"/>
      <c r="C267" s="589"/>
      <c r="D267" s="589"/>
      <c r="E267" s="589"/>
      <c r="F267" s="589"/>
      <c r="G267" s="589"/>
      <c r="H267" s="589"/>
      <c r="I267" s="589"/>
      <c r="J267" s="589"/>
      <c r="K267" s="589"/>
      <c r="L267" s="589"/>
      <c r="M267" s="589"/>
      <c r="N267" s="589"/>
      <c r="O267" s="589"/>
      <c r="P267" s="589"/>
      <c r="Q267" s="589"/>
      <c r="R267" s="589"/>
      <c r="S267" s="589"/>
      <c r="T267" s="589"/>
      <c r="U267" s="589"/>
      <c r="V267" s="589"/>
      <c r="W267" s="589"/>
      <c r="X267" s="589"/>
      <c r="Y267" s="589"/>
      <c r="Z267" s="589"/>
      <c r="AA267" s="589"/>
      <c r="AB267" s="589"/>
      <c r="AC267" s="589"/>
      <c r="AD267" s="589"/>
      <c r="AE267" s="589"/>
      <c r="AF267" s="589"/>
      <c r="AG267" s="589"/>
      <c r="AH267" s="589"/>
      <c r="AI267" s="589"/>
      <c r="AJ267" s="589"/>
      <c r="AK267" s="589"/>
      <c r="AL267" s="589"/>
      <c r="AM267" s="589"/>
      <c r="AN267" s="589"/>
      <c r="AO267" s="589"/>
      <c r="AP267" s="589"/>
      <c r="AQ267" s="589"/>
      <c r="AR267" s="589"/>
      <c r="AS267" s="589"/>
      <c r="AT267" s="589"/>
      <c r="AU267" s="589"/>
      <c r="AV267" s="589"/>
      <c r="AW267" s="589"/>
      <c r="AX267" s="589"/>
      <c r="AY267" s="589"/>
      <c r="AZ267" s="589"/>
      <c r="BA267" s="589"/>
      <c r="BB267" s="589"/>
      <c r="BC267" s="589"/>
      <c r="BD267" s="589"/>
      <c r="BE267" s="589"/>
      <c r="BF267" s="589"/>
      <c r="BG267" s="589"/>
      <c r="BH267" s="589"/>
    </row>
    <row r="268" spans="1:60" ht="15" customHeight="1" x14ac:dyDescent="0.25">
      <c r="A268" s="589"/>
      <c r="B268" s="589"/>
      <c r="C268" s="589"/>
      <c r="D268" s="589"/>
      <c r="E268" s="589"/>
      <c r="F268" s="589"/>
      <c r="G268" s="589"/>
      <c r="H268" s="589"/>
      <c r="I268" s="589"/>
      <c r="J268" s="589"/>
      <c r="K268" s="589"/>
      <c r="L268" s="589"/>
      <c r="M268" s="589"/>
      <c r="N268" s="589"/>
      <c r="O268" s="589"/>
      <c r="P268" s="589"/>
      <c r="Q268" s="589"/>
      <c r="R268" s="589"/>
      <c r="S268" s="589"/>
      <c r="T268" s="589"/>
      <c r="U268" s="589"/>
      <c r="V268" s="589"/>
      <c r="W268" s="589"/>
      <c r="X268" s="589"/>
      <c r="Y268" s="589"/>
      <c r="Z268" s="589"/>
      <c r="AA268" s="589"/>
      <c r="AB268" s="589"/>
      <c r="AC268" s="589"/>
      <c r="AD268" s="589"/>
      <c r="AE268" s="589"/>
      <c r="AF268" s="589"/>
      <c r="AG268" s="589"/>
      <c r="AH268" s="589"/>
      <c r="AI268" s="589"/>
      <c r="AJ268" s="589"/>
      <c r="AK268" s="589"/>
      <c r="AL268" s="589"/>
      <c r="AM268" s="589"/>
      <c r="AN268" s="589"/>
      <c r="AO268" s="589"/>
      <c r="AP268" s="589"/>
      <c r="AQ268" s="589"/>
      <c r="AR268" s="589"/>
      <c r="AS268" s="589"/>
      <c r="AT268" s="589"/>
      <c r="AU268" s="589"/>
      <c r="AV268" s="589"/>
      <c r="AW268" s="589"/>
      <c r="AX268" s="589"/>
      <c r="AY268" s="589"/>
      <c r="AZ268" s="589"/>
      <c r="BA268" s="589"/>
      <c r="BB268" s="589"/>
      <c r="BC268" s="589"/>
      <c r="BD268" s="589"/>
      <c r="BE268" s="589"/>
      <c r="BF268" s="589"/>
      <c r="BG268" s="589"/>
      <c r="BH268" s="589"/>
    </row>
    <row r="269" spans="1:60" ht="15" customHeight="1" x14ac:dyDescent="0.25">
      <c r="A269" s="589"/>
      <c r="B269" s="589"/>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89"/>
      <c r="AL269" s="589"/>
      <c r="AM269" s="589"/>
      <c r="AN269" s="589"/>
      <c r="AO269" s="589"/>
      <c r="AP269" s="589"/>
      <c r="AQ269" s="589"/>
      <c r="AR269" s="589"/>
      <c r="AS269" s="589"/>
      <c r="AT269" s="589"/>
      <c r="AU269" s="589"/>
      <c r="AV269" s="589"/>
      <c r="AW269" s="589"/>
      <c r="AX269" s="589"/>
      <c r="AY269" s="589"/>
      <c r="AZ269" s="589"/>
      <c r="BA269" s="589"/>
      <c r="BB269" s="589"/>
      <c r="BC269" s="589"/>
      <c r="BD269" s="589"/>
      <c r="BE269" s="589"/>
      <c r="BF269" s="589"/>
      <c r="BG269" s="589"/>
      <c r="BH269" s="589"/>
    </row>
    <row r="270" spans="1:60" ht="15" customHeight="1" x14ac:dyDescent="0.25">
      <c r="A270" s="589"/>
      <c r="B270" s="589"/>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89"/>
      <c r="AL270" s="589"/>
      <c r="AM270" s="589"/>
      <c r="AN270" s="589"/>
      <c r="AO270" s="589"/>
      <c r="AP270" s="589"/>
      <c r="AQ270" s="589"/>
      <c r="AR270" s="589"/>
      <c r="AS270" s="589"/>
      <c r="AT270" s="589"/>
      <c r="AU270" s="589"/>
      <c r="AV270" s="589"/>
      <c r="AW270" s="589"/>
      <c r="AX270" s="589"/>
      <c r="AY270" s="589"/>
      <c r="AZ270" s="589"/>
      <c r="BA270" s="589"/>
      <c r="BB270" s="589"/>
      <c r="BC270" s="589"/>
      <c r="BD270" s="589"/>
      <c r="BE270" s="589"/>
      <c r="BF270" s="589"/>
      <c r="BG270" s="589"/>
      <c r="BH270" s="589"/>
    </row>
    <row r="271" spans="1:60" ht="15" customHeight="1" x14ac:dyDescent="0.25">
      <c r="A271" s="589"/>
      <c r="B271" s="589"/>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89"/>
      <c r="AL271" s="589"/>
      <c r="AM271" s="589"/>
      <c r="AN271" s="589"/>
      <c r="AO271" s="589"/>
      <c r="AP271" s="589"/>
      <c r="AQ271" s="589"/>
      <c r="AR271" s="589"/>
      <c r="AS271" s="589"/>
      <c r="AT271" s="589"/>
      <c r="AU271" s="589"/>
      <c r="AV271" s="589"/>
      <c r="AW271" s="589"/>
      <c r="AX271" s="589"/>
      <c r="AY271" s="589"/>
      <c r="AZ271" s="589"/>
      <c r="BA271" s="589"/>
      <c r="BB271" s="589"/>
      <c r="BC271" s="589"/>
      <c r="BD271" s="589"/>
      <c r="BE271" s="589"/>
      <c r="BF271" s="589"/>
      <c r="BG271" s="589"/>
      <c r="BH271" s="589"/>
    </row>
    <row r="272" spans="1:60" ht="15" customHeight="1" x14ac:dyDescent="0.25">
      <c r="A272" s="589"/>
      <c r="B272" s="589"/>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89"/>
      <c r="AL272" s="589"/>
      <c r="AM272" s="589"/>
      <c r="AN272" s="589"/>
      <c r="AO272" s="589"/>
      <c r="AP272" s="589"/>
      <c r="AQ272" s="589"/>
      <c r="AR272" s="589"/>
      <c r="AS272" s="589"/>
      <c r="AT272" s="589"/>
      <c r="AU272" s="589"/>
      <c r="AV272" s="589"/>
      <c r="AW272" s="589"/>
      <c r="AX272" s="589"/>
      <c r="AY272" s="589"/>
      <c r="AZ272" s="589"/>
      <c r="BA272" s="589"/>
      <c r="BB272" s="589"/>
      <c r="BC272" s="589"/>
      <c r="BD272" s="589"/>
      <c r="BE272" s="589"/>
      <c r="BF272" s="589"/>
      <c r="BG272" s="589"/>
      <c r="BH272" s="589"/>
    </row>
    <row r="273" spans="1:60" ht="15" customHeight="1" x14ac:dyDescent="0.25">
      <c r="A273" s="589"/>
      <c r="B273" s="589"/>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89"/>
      <c r="AL273" s="589"/>
      <c r="AM273" s="589"/>
      <c r="AN273" s="589"/>
      <c r="AO273" s="589"/>
      <c r="AP273" s="589"/>
      <c r="AQ273" s="589"/>
      <c r="AR273" s="589"/>
      <c r="AS273" s="589"/>
      <c r="AT273" s="589"/>
      <c r="AU273" s="589"/>
      <c r="AV273" s="589"/>
      <c r="AW273" s="589"/>
      <c r="AX273" s="589"/>
      <c r="AY273" s="589"/>
      <c r="AZ273" s="589"/>
      <c r="BA273" s="589"/>
      <c r="BB273" s="589"/>
      <c r="BC273" s="589"/>
      <c r="BD273" s="589"/>
      <c r="BE273" s="589"/>
      <c r="BF273" s="589"/>
      <c r="BG273" s="589"/>
      <c r="BH273" s="589"/>
    </row>
    <row r="274" spans="1:60" ht="15" customHeight="1" x14ac:dyDescent="0.25">
      <c r="A274" s="589"/>
      <c r="B274" s="589"/>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89"/>
      <c r="AL274" s="589"/>
      <c r="AM274" s="589"/>
      <c r="AN274" s="589"/>
      <c r="AO274" s="589"/>
      <c r="AP274" s="589"/>
      <c r="AQ274" s="589"/>
      <c r="AR274" s="589"/>
      <c r="AS274" s="589"/>
      <c r="AT274" s="589"/>
      <c r="AU274" s="589"/>
      <c r="AV274" s="589"/>
      <c r="AW274" s="589"/>
      <c r="AX274" s="589"/>
      <c r="AY274" s="589"/>
      <c r="AZ274" s="589"/>
      <c r="BA274" s="589"/>
      <c r="BB274" s="589"/>
      <c r="BC274" s="589"/>
      <c r="BD274" s="589"/>
      <c r="BE274" s="589"/>
      <c r="BF274" s="589"/>
      <c r="BG274" s="589"/>
      <c r="BH274" s="589"/>
    </row>
    <row r="275" spans="1:60" ht="15" customHeight="1" x14ac:dyDescent="0.25">
      <c r="A275" s="589"/>
      <c r="B275" s="589"/>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89"/>
      <c r="AL275" s="589"/>
      <c r="AM275" s="589"/>
      <c r="AN275" s="589"/>
      <c r="AO275" s="589"/>
      <c r="AP275" s="589"/>
      <c r="AQ275" s="589"/>
      <c r="AR275" s="589"/>
      <c r="AS275" s="589"/>
      <c r="AT275" s="589"/>
      <c r="AU275" s="589"/>
      <c r="AV275" s="589"/>
      <c r="AW275" s="589"/>
      <c r="AX275" s="589"/>
      <c r="AY275" s="589"/>
      <c r="AZ275" s="589"/>
      <c r="BA275" s="589"/>
      <c r="BB275" s="589"/>
      <c r="BC275" s="589"/>
      <c r="BD275" s="589"/>
      <c r="BE275" s="589"/>
      <c r="BF275" s="589"/>
      <c r="BG275" s="589"/>
      <c r="BH275" s="589"/>
    </row>
    <row r="276" spans="1:60" ht="15" customHeight="1" x14ac:dyDescent="0.25">
      <c r="A276" s="589"/>
      <c r="B276" s="589"/>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89"/>
      <c r="AL276" s="589"/>
      <c r="AM276" s="589"/>
      <c r="AN276" s="589"/>
      <c r="AO276" s="589"/>
      <c r="AP276" s="589"/>
      <c r="AQ276" s="589"/>
      <c r="AR276" s="589"/>
      <c r="AS276" s="589"/>
      <c r="AT276" s="589"/>
      <c r="AU276" s="589"/>
      <c r="AV276" s="589"/>
      <c r="AW276" s="589"/>
      <c r="AX276" s="589"/>
      <c r="AY276" s="589"/>
      <c r="AZ276" s="589"/>
      <c r="BA276" s="589"/>
      <c r="BB276" s="589"/>
      <c r="BC276" s="589"/>
      <c r="BD276" s="589"/>
      <c r="BE276" s="589"/>
      <c r="BF276" s="589"/>
      <c r="BG276" s="589"/>
      <c r="BH276" s="589"/>
    </row>
    <row r="277" spans="1:60" ht="15" customHeight="1" x14ac:dyDescent="0.25">
      <c r="A277" s="589"/>
      <c r="B277" s="589"/>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89"/>
      <c r="AL277" s="589"/>
      <c r="AM277" s="589"/>
      <c r="AN277" s="589"/>
      <c r="AO277" s="589"/>
      <c r="AP277" s="589"/>
      <c r="AQ277" s="589"/>
      <c r="AR277" s="589"/>
      <c r="AS277" s="589"/>
      <c r="AT277" s="589"/>
      <c r="AU277" s="589"/>
      <c r="AV277" s="589"/>
      <c r="AW277" s="589"/>
      <c r="AX277" s="589"/>
      <c r="AY277" s="589"/>
      <c r="AZ277" s="589"/>
      <c r="BA277" s="589"/>
      <c r="BB277" s="589"/>
      <c r="BC277" s="589"/>
      <c r="BD277" s="589"/>
      <c r="BE277" s="589"/>
      <c r="BF277" s="589"/>
      <c r="BG277" s="589"/>
      <c r="BH277" s="589"/>
    </row>
    <row r="278" spans="1:60" ht="15" customHeight="1" x14ac:dyDescent="0.25">
      <c r="A278" s="589"/>
      <c r="B278" s="589"/>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89"/>
      <c r="AL278" s="589"/>
      <c r="AM278" s="589"/>
      <c r="AN278" s="589"/>
      <c r="AO278" s="589"/>
      <c r="AP278" s="589"/>
      <c r="AQ278" s="589"/>
      <c r="AR278" s="589"/>
      <c r="AS278" s="589"/>
      <c r="AT278" s="589"/>
      <c r="AU278" s="589"/>
      <c r="AV278" s="589"/>
      <c r="AW278" s="589"/>
      <c r="AX278" s="589"/>
      <c r="AY278" s="589"/>
      <c r="AZ278" s="589"/>
      <c r="BA278" s="589"/>
      <c r="BB278" s="589"/>
      <c r="BC278" s="589"/>
      <c r="BD278" s="589"/>
      <c r="BE278" s="589"/>
      <c r="BF278" s="589"/>
      <c r="BG278" s="589"/>
      <c r="BH278" s="589"/>
    </row>
    <row r="279" spans="1:60" ht="15" customHeight="1" x14ac:dyDescent="0.25">
      <c r="A279" s="589"/>
      <c r="B279" s="589"/>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89"/>
      <c r="AL279" s="589"/>
      <c r="AM279" s="589"/>
      <c r="AN279" s="589"/>
      <c r="AO279" s="589"/>
      <c r="AP279" s="589"/>
      <c r="AQ279" s="589"/>
      <c r="AR279" s="589"/>
      <c r="AS279" s="589"/>
      <c r="AT279" s="589"/>
      <c r="AU279" s="589"/>
      <c r="AV279" s="589"/>
      <c r="AW279" s="589"/>
      <c r="AX279" s="589"/>
      <c r="AY279" s="589"/>
      <c r="AZ279" s="589"/>
      <c r="BA279" s="589"/>
      <c r="BB279" s="589"/>
      <c r="BC279" s="589"/>
      <c r="BD279" s="589"/>
      <c r="BE279" s="589"/>
      <c r="BF279" s="589"/>
      <c r="BG279" s="589"/>
      <c r="BH279" s="589"/>
    </row>
    <row r="280" spans="1:60" ht="15" customHeight="1" x14ac:dyDescent="0.25">
      <c r="A280" s="589"/>
      <c r="B280" s="589"/>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89"/>
      <c r="AL280" s="589"/>
      <c r="AM280" s="589"/>
      <c r="AN280" s="589"/>
      <c r="AO280" s="589"/>
      <c r="AP280" s="589"/>
      <c r="AQ280" s="589"/>
      <c r="AR280" s="589"/>
      <c r="AS280" s="589"/>
      <c r="AT280" s="589"/>
      <c r="AU280" s="589"/>
      <c r="AV280" s="589"/>
      <c r="AW280" s="589"/>
      <c r="AX280" s="589"/>
      <c r="AY280" s="589"/>
      <c r="AZ280" s="589"/>
      <c r="BA280" s="589"/>
      <c r="BB280" s="589"/>
      <c r="BC280" s="589"/>
      <c r="BD280" s="589"/>
      <c r="BE280" s="589"/>
      <c r="BF280" s="589"/>
      <c r="BG280" s="589"/>
      <c r="BH280" s="589"/>
    </row>
    <row r="281" spans="1:60" ht="15" customHeight="1" x14ac:dyDescent="0.25">
      <c r="A281" s="589"/>
      <c r="B281" s="589"/>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89"/>
      <c r="AL281" s="589"/>
      <c r="AM281" s="589"/>
      <c r="AN281" s="589"/>
      <c r="AO281" s="589"/>
      <c r="AP281" s="589"/>
      <c r="AQ281" s="589"/>
      <c r="AR281" s="589"/>
      <c r="AS281" s="589"/>
      <c r="AT281" s="589"/>
      <c r="AU281" s="589"/>
      <c r="AV281" s="589"/>
      <c r="AW281" s="589"/>
      <c r="AX281" s="589"/>
      <c r="AY281" s="589"/>
      <c r="AZ281" s="589"/>
      <c r="BA281" s="589"/>
      <c r="BB281" s="589"/>
      <c r="BC281" s="589"/>
      <c r="BD281" s="589"/>
      <c r="BE281" s="589"/>
      <c r="BF281" s="589"/>
      <c r="BG281" s="589"/>
      <c r="BH281" s="589"/>
    </row>
    <row r="282" spans="1:60" ht="15" customHeight="1" x14ac:dyDescent="0.25">
      <c r="A282" s="589"/>
      <c r="B282" s="589"/>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89"/>
      <c r="AL282" s="589"/>
      <c r="AM282" s="589"/>
      <c r="AN282" s="589"/>
      <c r="AO282" s="589"/>
      <c r="AP282" s="589"/>
      <c r="AQ282" s="589"/>
      <c r="AR282" s="589"/>
      <c r="AS282" s="589"/>
      <c r="AT282" s="589"/>
      <c r="AU282" s="589"/>
      <c r="AV282" s="589"/>
      <c r="AW282" s="589"/>
      <c r="AX282" s="589"/>
      <c r="AY282" s="589"/>
      <c r="AZ282" s="589"/>
      <c r="BA282" s="589"/>
      <c r="BB282" s="589"/>
      <c r="BC282" s="589"/>
      <c r="BD282" s="589"/>
      <c r="BE282" s="589"/>
      <c r="BF282" s="589"/>
      <c r="BG282" s="589"/>
      <c r="BH282" s="589"/>
    </row>
    <row r="283" spans="1:60" ht="15" customHeight="1" x14ac:dyDescent="0.25">
      <c r="A283" s="589"/>
      <c r="B283" s="589"/>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89"/>
      <c r="AL283" s="589"/>
      <c r="AM283" s="589"/>
      <c r="AN283" s="589"/>
      <c r="AO283" s="589"/>
      <c r="AP283" s="589"/>
      <c r="AQ283" s="589"/>
      <c r="AR283" s="589"/>
      <c r="AS283" s="589"/>
      <c r="AT283" s="589"/>
      <c r="AU283" s="589"/>
      <c r="AV283" s="589"/>
      <c r="AW283" s="589"/>
      <c r="AX283" s="589"/>
      <c r="AY283" s="589"/>
      <c r="AZ283" s="589"/>
      <c r="BA283" s="589"/>
      <c r="BB283" s="589"/>
      <c r="BC283" s="589"/>
      <c r="BD283" s="589"/>
      <c r="BE283" s="589"/>
      <c r="BF283" s="589"/>
      <c r="BG283" s="589"/>
      <c r="BH283" s="589"/>
    </row>
    <row r="284" spans="1:60" ht="15" customHeight="1" x14ac:dyDescent="0.25">
      <c r="A284" s="589"/>
      <c r="B284" s="589"/>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89"/>
      <c r="AL284" s="589"/>
      <c r="AM284" s="589"/>
      <c r="AN284" s="589"/>
      <c r="AO284" s="589"/>
      <c r="AP284" s="589"/>
      <c r="AQ284" s="589"/>
      <c r="AR284" s="589"/>
      <c r="AS284" s="589"/>
      <c r="AT284" s="589"/>
      <c r="AU284" s="589"/>
      <c r="AV284" s="589"/>
      <c r="AW284" s="589"/>
      <c r="AX284" s="589"/>
      <c r="AY284" s="589"/>
      <c r="AZ284" s="589"/>
      <c r="BA284" s="589"/>
      <c r="BB284" s="589"/>
      <c r="BC284" s="589"/>
      <c r="BD284" s="589"/>
      <c r="BE284" s="589"/>
      <c r="BF284" s="589"/>
      <c r="BG284" s="589"/>
      <c r="BH284" s="589"/>
    </row>
    <row r="285" spans="1:60" ht="15" customHeight="1" x14ac:dyDescent="0.25">
      <c r="A285" s="589"/>
      <c r="B285" s="589"/>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89"/>
      <c r="AL285" s="589"/>
      <c r="AM285" s="589"/>
      <c r="AN285" s="589"/>
      <c r="AO285" s="589"/>
      <c r="AP285" s="589"/>
      <c r="AQ285" s="589"/>
      <c r="AR285" s="589"/>
      <c r="AS285" s="589"/>
      <c r="AT285" s="589"/>
      <c r="AU285" s="589"/>
      <c r="AV285" s="589"/>
      <c r="AW285" s="589"/>
      <c r="AX285" s="589"/>
      <c r="AY285" s="589"/>
      <c r="AZ285" s="589"/>
      <c r="BA285" s="589"/>
      <c r="BB285" s="589"/>
      <c r="BC285" s="589"/>
      <c r="BD285" s="589"/>
      <c r="BE285" s="589"/>
      <c r="BF285" s="589"/>
      <c r="BG285" s="589"/>
      <c r="BH285" s="589"/>
    </row>
    <row r="286" spans="1:60" ht="15" customHeight="1" x14ac:dyDescent="0.25">
      <c r="A286" s="589"/>
      <c r="B286" s="589"/>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89"/>
      <c r="AL286" s="589"/>
      <c r="AM286" s="589"/>
      <c r="AN286" s="589"/>
      <c r="AO286" s="589"/>
      <c r="AP286" s="589"/>
      <c r="AQ286" s="589"/>
      <c r="AR286" s="589"/>
      <c r="AS286" s="589"/>
      <c r="AT286" s="589"/>
      <c r="AU286" s="589"/>
      <c r="AV286" s="589"/>
      <c r="AW286" s="589"/>
      <c r="AX286" s="589"/>
      <c r="AY286" s="589"/>
      <c r="AZ286" s="589"/>
      <c r="BA286" s="589"/>
      <c r="BB286" s="589"/>
      <c r="BC286" s="589"/>
      <c r="BD286" s="589"/>
      <c r="BE286" s="589"/>
      <c r="BF286" s="589"/>
      <c r="BG286" s="589"/>
      <c r="BH286" s="589"/>
    </row>
    <row r="287" spans="1:60" ht="15" customHeight="1" x14ac:dyDescent="0.25">
      <c r="A287" s="589"/>
      <c r="B287" s="589"/>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89"/>
      <c r="AL287" s="589"/>
      <c r="AM287" s="589"/>
      <c r="AN287" s="589"/>
      <c r="AO287" s="589"/>
      <c r="AP287" s="589"/>
      <c r="AQ287" s="589"/>
      <c r="AR287" s="589"/>
      <c r="AS287" s="589"/>
      <c r="AT287" s="589"/>
      <c r="AU287" s="589"/>
      <c r="AV287" s="589"/>
      <c r="AW287" s="589"/>
      <c r="AX287" s="589"/>
      <c r="AY287" s="589"/>
      <c r="AZ287" s="589"/>
      <c r="BA287" s="589"/>
      <c r="BB287" s="589"/>
      <c r="BC287" s="589"/>
      <c r="BD287" s="589"/>
      <c r="BE287" s="589"/>
      <c r="BF287" s="589"/>
      <c r="BG287" s="589"/>
      <c r="BH287" s="589"/>
    </row>
    <row r="288" spans="1:60" ht="15" customHeight="1" x14ac:dyDescent="0.25">
      <c r="A288" s="589"/>
      <c r="B288" s="589"/>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89"/>
      <c r="AL288" s="589"/>
      <c r="AM288" s="589"/>
      <c r="AN288" s="589"/>
      <c r="AO288" s="589"/>
      <c r="AP288" s="589"/>
      <c r="AQ288" s="589"/>
      <c r="AR288" s="589"/>
      <c r="AS288" s="589"/>
      <c r="AT288" s="589"/>
      <c r="AU288" s="589"/>
      <c r="AV288" s="589"/>
      <c r="AW288" s="589"/>
      <c r="AX288" s="589"/>
      <c r="AY288" s="589"/>
      <c r="AZ288" s="589"/>
      <c r="BA288" s="589"/>
      <c r="BB288" s="589"/>
      <c r="BC288" s="589"/>
      <c r="BD288" s="589"/>
      <c r="BE288" s="589"/>
      <c r="BF288" s="589"/>
      <c r="BG288" s="589"/>
      <c r="BH288" s="589"/>
    </row>
    <row r="289" spans="1:61" ht="15" customHeight="1" x14ac:dyDescent="0.25">
      <c r="A289" s="589"/>
      <c r="B289" s="589"/>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89"/>
      <c r="AL289" s="589"/>
      <c r="AM289" s="589"/>
      <c r="AN289" s="589"/>
      <c r="AO289" s="589"/>
      <c r="AP289" s="589"/>
      <c r="AQ289" s="589"/>
      <c r="AR289" s="589"/>
      <c r="AS289" s="589"/>
      <c r="AT289" s="589"/>
      <c r="AU289" s="589"/>
      <c r="AV289" s="589"/>
      <c r="AW289" s="589"/>
      <c r="AX289" s="589"/>
      <c r="AY289" s="589"/>
      <c r="AZ289" s="589"/>
      <c r="BA289" s="589"/>
      <c r="BB289" s="589"/>
      <c r="BC289" s="589"/>
      <c r="BD289" s="589"/>
      <c r="BE289" s="589"/>
      <c r="BF289" s="589"/>
      <c r="BG289" s="589"/>
      <c r="BH289" s="589"/>
    </row>
    <row r="291" spans="1:61" ht="23.25" customHeight="1" x14ac:dyDescent="0.25"/>
    <row r="292" spans="1:61" x14ac:dyDescent="0.25">
      <c r="A292" s="52"/>
      <c r="B292" s="792" t="s">
        <v>373</v>
      </c>
      <c r="C292" s="792"/>
      <c r="D292" s="792"/>
      <c r="E292" s="792"/>
      <c r="F292" s="792"/>
      <c r="G292" s="792"/>
      <c r="H292" s="792"/>
      <c r="I292" s="792"/>
      <c r="J292" s="792"/>
      <c r="K292" s="792"/>
      <c r="L292" s="792"/>
      <c r="M292" s="792"/>
      <c r="N292" s="792"/>
      <c r="O292" s="792"/>
      <c r="P292" s="79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row>
    <row r="293" spans="1:61" x14ac:dyDescent="0.25">
      <c r="A293" s="698" t="s">
        <v>0</v>
      </c>
      <c r="B293" s="699"/>
      <c r="C293" s="699"/>
      <c r="D293" s="699"/>
      <c r="E293" s="699"/>
      <c r="F293" s="699"/>
      <c r="G293" s="699"/>
      <c r="H293" s="699"/>
      <c r="I293" s="699"/>
      <c r="J293" s="699"/>
      <c r="K293" s="699"/>
      <c r="L293" s="699"/>
      <c r="M293" s="699"/>
      <c r="N293" s="699"/>
      <c r="O293" s="699"/>
      <c r="P293" s="699"/>
      <c r="Q293" s="699"/>
      <c r="R293" s="699"/>
      <c r="S293" s="699"/>
      <c r="T293" s="699"/>
      <c r="U293" s="699"/>
      <c r="V293" s="699"/>
      <c r="W293" s="699"/>
      <c r="X293" s="699"/>
      <c r="Y293" s="699"/>
      <c r="Z293" s="699"/>
      <c r="AA293" s="699"/>
      <c r="AB293" s="699"/>
      <c r="AC293" s="699"/>
      <c r="AD293" s="699"/>
      <c r="AE293" s="699"/>
      <c r="AF293" s="699"/>
      <c r="AG293" s="699"/>
      <c r="AH293" s="699"/>
      <c r="AI293" s="700"/>
      <c r="AJ293" s="701"/>
      <c r="AK293" s="701"/>
      <c r="AL293" s="701"/>
      <c r="AM293" s="701"/>
      <c r="AN293" s="701"/>
      <c r="AO293" s="701"/>
      <c r="AP293" s="701"/>
      <c r="AQ293" s="701"/>
      <c r="AR293" s="701"/>
      <c r="AS293" s="701"/>
      <c r="AT293" s="701"/>
      <c r="AU293" s="701"/>
      <c r="AV293" s="701"/>
      <c r="AW293" s="701"/>
      <c r="AX293" s="701"/>
      <c r="AY293" s="701"/>
      <c r="AZ293" s="701"/>
      <c r="BA293" s="701"/>
      <c r="BB293" s="701"/>
      <c r="BC293" s="701"/>
      <c r="BD293" s="701"/>
      <c r="BE293" s="701"/>
      <c r="BF293" s="701"/>
      <c r="BG293" s="701"/>
      <c r="BH293" s="701"/>
      <c r="BI293" s="701"/>
    </row>
    <row r="294" spans="1:61" x14ac:dyDescent="0.25">
      <c r="A294" s="698" t="s">
        <v>1</v>
      </c>
      <c r="B294" s="699"/>
      <c r="C294" s="699"/>
      <c r="D294" s="699"/>
      <c r="E294" s="699"/>
      <c r="F294" s="699"/>
      <c r="G294" s="699"/>
      <c r="H294" s="699"/>
      <c r="I294" s="699"/>
      <c r="J294" s="699"/>
      <c r="K294" s="699"/>
      <c r="L294" s="699"/>
      <c r="M294" s="699"/>
      <c r="N294" s="699"/>
      <c r="O294" s="699"/>
      <c r="P294" s="699"/>
      <c r="Q294" s="699"/>
      <c r="R294" s="699"/>
      <c r="S294" s="699"/>
      <c r="T294" s="699"/>
      <c r="U294" s="699"/>
      <c r="V294" s="699"/>
      <c r="W294" s="699"/>
      <c r="X294" s="699"/>
      <c r="Y294" s="699"/>
      <c r="Z294" s="699"/>
      <c r="AA294" s="699"/>
      <c r="AB294" s="699"/>
      <c r="AC294" s="699"/>
      <c r="AD294" s="699"/>
      <c r="AE294" s="699"/>
      <c r="AF294" s="699"/>
      <c r="AG294" s="699"/>
      <c r="AH294" s="699"/>
      <c r="AI294" s="700"/>
      <c r="AJ294" s="702"/>
      <c r="AK294" s="702"/>
      <c r="AL294" s="702"/>
      <c r="AM294" s="702"/>
      <c r="AN294" s="702"/>
      <c r="AO294" s="702"/>
      <c r="AP294" s="702"/>
      <c r="AQ294" s="702"/>
      <c r="AR294" s="702"/>
      <c r="AS294" s="702"/>
      <c r="AT294" s="702"/>
      <c r="AU294" s="702"/>
      <c r="AV294" s="702"/>
      <c r="AW294" s="702"/>
      <c r="AX294" s="702"/>
      <c r="AY294" s="702"/>
      <c r="AZ294" s="702"/>
      <c r="BA294" s="702"/>
      <c r="BB294" s="702"/>
      <c r="BC294" s="702"/>
      <c r="BD294" s="702"/>
      <c r="BE294" s="702"/>
      <c r="BF294" s="702"/>
      <c r="BG294" s="702"/>
      <c r="BH294" s="702"/>
      <c r="BI294" s="702"/>
    </row>
    <row r="295" spans="1:61" x14ac:dyDescent="0.25">
      <c r="A295" s="793"/>
      <c r="B295" s="794"/>
      <c r="C295" s="794"/>
      <c r="D295" s="794"/>
      <c r="E295" s="794"/>
      <c r="F295" s="794"/>
      <c r="G295" s="794"/>
      <c r="H295" s="794"/>
      <c r="I295" s="794"/>
      <c r="J295" s="794"/>
      <c r="K295" s="794"/>
      <c r="L295" s="794"/>
      <c r="M295" s="794"/>
      <c r="N295" s="794"/>
      <c r="O295" s="794"/>
      <c r="P295" s="794"/>
      <c r="Q295" s="794"/>
      <c r="R295" s="794"/>
      <c r="S295" s="794"/>
      <c r="T295" s="794"/>
      <c r="U295" s="794"/>
      <c r="V295" s="794"/>
      <c r="W295" s="794"/>
      <c r="X295" s="794"/>
      <c r="Y295" s="794"/>
      <c r="Z295" s="794"/>
      <c r="AA295" s="794"/>
      <c r="AB295" s="794"/>
      <c r="AC295" s="794"/>
      <c r="AD295" s="794"/>
      <c r="AE295" s="794"/>
      <c r="AF295" s="794"/>
      <c r="AG295" s="794"/>
      <c r="AH295" s="794"/>
      <c r="AI295" s="794"/>
      <c r="AJ295" s="794"/>
      <c r="AK295" s="794"/>
      <c r="AL295" s="794"/>
      <c r="AM295" s="794"/>
      <c r="AN295" s="794"/>
      <c r="AO295" s="794"/>
      <c r="AP295" s="794"/>
      <c r="AQ295" s="794"/>
      <c r="AR295" s="794"/>
      <c r="AS295" s="794"/>
      <c r="AT295" s="794"/>
      <c r="AU295" s="794"/>
      <c r="AV295" s="794"/>
      <c r="AW295" s="794"/>
      <c r="AX295" s="794"/>
      <c r="AY295" s="794"/>
      <c r="AZ295" s="794"/>
      <c r="BA295" s="794"/>
      <c r="BB295" s="794"/>
      <c r="BC295" s="794"/>
      <c r="BD295" s="794"/>
      <c r="BE295" s="794"/>
      <c r="BF295" s="794"/>
      <c r="BG295" s="794"/>
      <c r="BH295" s="794"/>
      <c r="BI295" s="795"/>
    </row>
    <row r="296" spans="1:61" x14ac:dyDescent="0.25">
      <c r="A296" s="52"/>
      <c r="B296" s="52"/>
      <c r="C296" s="52"/>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row>
    <row r="297" spans="1:61" ht="27" customHeight="1" x14ac:dyDescent="0.25">
      <c r="A297" s="52"/>
      <c r="B297" s="52"/>
      <c r="C297" s="52"/>
      <c r="D297" s="52"/>
      <c r="E297" s="52"/>
      <c r="F297" s="52"/>
      <c r="G297" s="52"/>
      <c r="H297" s="52"/>
      <c r="I297" s="52"/>
      <c r="J297" s="52"/>
      <c r="K297" s="52"/>
      <c r="L297" s="52"/>
      <c r="M297" s="52"/>
      <c r="N297" s="52"/>
      <c r="O297" s="52"/>
      <c r="P297" s="796" t="s">
        <v>112</v>
      </c>
      <c r="Q297" s="796"/>
      <c r="R297" s="796"/>
      <c r="S297" s="796"/>
      <c r="T297" s="796"/>
      <c r="U297" s="796"/>
      <c r="V297" s="796"/>
      <c r="W297" s="775"/>
      <c r="X297" s="775"/>
      <c r="Y297" s="775"/>
      <c r="Z297" s="775"/>
      <c r="AA297" s="775"/>
      <c r="AB297" s="775"/>
      <c r="AC297" s="1"/>
      <c r="AD297" s="1"/>
      <c r="AE297" s="776" t="s">
        <v>113</v>
      </c>
      <c r="AF297" s="776"/>
      <c r="AG297" s="776"/>
      <c r="AH297" s="776"/>
      <c r="AI297" s="776"/>
      <c r="AJ297" s="776"/>
      <c r="AK297" s="776"/>
      <c r="AL297" s="776"/>
      <c r="AM297" s="776"/>
      <c r="AN297" s="776"/>
      <c r="AO297" s="776"/>
      <c r="AP297" s="776"/>
      <c r="AQ297" s="776"/>
      <c r="AR297" s="776"/>
      <c r="AS297" s="776"/>
      <c r="AT297" s="776"/>
      <c r="AU297" s="1"/>
      <c r="AV297" s="777"/>
      <c r="AW297" s="777"/>
      <c r="AX297" s="777"/>
      <c r="AY297" s="777"/>
      <c r="AZ297" s="777"/>
      <c r="BA297" s="777"/>
      <c r="BB297" s="777"/>
      <c r="BC297" s="777"/>
      <c r="BD297" s="777"/>
      <c r="BE297" s="777"/>
      <c r="BF297" s="52"/>
      <c r="BG297" s="52"/>
      <c r="BH297" s="52"/>
      <c r="BI297" s="52"/>
    </row>
    <row r="298" spans="1:61" x14ac:dyDescent="0.25">
      <c r="A298" s="52"/>
      <c r="B298" s="52"/>
      <c r="C298" s="52"/>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row>
    <row r="299" spans="1:61" x14ac:dyDescent="0.25">
      <c r="A299" s="600" t="s">
        <v>114</v>
      </c>
      <c r="B299" s="601"/>
      <c r="C299" s="601"/>
      <c r="D299" s="601"/>
      <c r="E299" s="601"/>
      <c r="F299" s="601"/>
      <c r="G299" s="601"/>
      <c r="H299" s="601"/>
      <c r="I299" s="601"/>
      <c r="J299" s="601"/>
      <c r="K299" s="601"/>
      <c r="L299" s="601"/>
      <c r="M299" s="601"/>
      <c r="N299" s="601"/>
      <c r="O299" s="601"/>
      <c r="P299" s="601"/>
      <c r="Q299" s="601"/>
      <c r="R299" s="601"/>
      <c r="S299" s="601"/>
      <c r="T299" s="601"/>
      <c r="U299" s="601"/>
      <c r="V299" s="601"/>
      <c r="W299" s="601"/>
      <c r="X299" s="601"/>
      <c r="Y299" s="601"/>
      <c r="Z299" s="601"/>
      <c r="AA299" s="601"/>
      <c r="AB299" s="601"/>
      <c r="AC299" s="601"/>
      <c r="AD299" s="601"/>
      <c r="AE299" s="601"/>
      <c r="AF299" s="601"/>
      <c r="AG299" s="601"/>
      <c r="AH299" s="601"/>
      <c r="AI299" s="602"/>
      <c r="AJ299" s="778" t="s">
        <v>528</v>
      </c>
      <c r="AK299" s="778"/>
      <c r="AL299" s="778"/>
      <c r="AM299" s="778"/>
      <c r="AN299" s="778"/>
      <c r="AO299" s="778"/>
      <c r="AP299" s="778"/>
      <c r="AQ299" s="778"/>
      <c r="AR299" s="778"/>
      <c r="AS299" s="881" t="s">
        <v>539</v>
      </c>
      <c r="AT299" s="882"/>
      <c r="AU299" s="882"/>
      <c r="AV299" s="882"/>
      <c r="AW299" s="882"/>
      <c r="AX299" s="882"/>
      <c r="AY299" s="882"/>
      <c r="AZ299" s="882"/>
      <c r="BA299" s="882"/>
      <c r="BB299" s="882"/>
      <c r="BC299" s="882"/>
      <c r="BD299" s="882"/>
      <c r="BE299" s="882"/>
      <c r="BF299" s="882"/>
      <c r="BG299" s="882"/>
      <c r="BH299" s="882"/>
      <c r="BI299" s="883"/>
    </row>
    <row r="300" spans="1:61" ht="24" customHeight="1" x14ac:dyDescent="0.25">
      <c r="A300" s="557" t="s">
        <v>115</v>
      </c>
      <c r="B300" s="558"/>
      <c r="C300" s="558"/>
      <c r="D300" s="558"/>
      <c r="E300" s="558"/>
      <c r="F300" s="558"/>
      <c r="G300" s="558"/>
      <c r="H300" s="558"/>
      <c r="I300" s="558"/>
      <c r="J300" s="558"/>
      <c r="K300" s="558"/>
      <c r="L300" s="558"/>
      <c r="M300" s="558"/>
      <c r="N300" s="558"/>
      <c r="O300" s="558"/>
      <c r="P300" s="558"/>
      <c r="Q300" s="558"/>
      <c r="R300" s="558"/>
      <c r="S300" s="558"/>
      <c r="T300" s="558"/>
      <c r="U300" s="558"/>
      <c r="V300" s="558"/>
      <c r="W300" s="558"/>
      <c r="X300" s="558"/>
      <c r="Y300" s="558"/>
      <c r="Z300" s="558"/>
      <c r="AA300" s="558"/>
      <c r="AB300" s="558"/>
      <c r="AC300" s="558"/>
      <c r="AD300" s="558"/>
      <c r="AE300" s="558"/>
      <c r="AF300" s="558"/>
      <c r="AG300" s="558"/>
      <c r="AH300" s="558"/>
      <c r="AI300" s="559"/>
      <c r="AJ300" s="556" t="s">
        <v>116</v>
      </c>
      <c r="AK300" s="556"/>
      <c r="AL300" s="556"/>
      <c r="AM300" s="556"/>
      <c r="AN300" s="556"/>
      <c r="AO300" s="556"/>
      <c r="AP300" s="556"/>
      <c r="AQ300" s="556"/>
      <c r="AR300" s="556"/>
      <c r="AS300" s="556" t="s">
        <v>118</v>
      </c>
      <c r="AT300" s="556"/>
      <c r="AU300" s="556"/>
      <c r="AV300" s="556"/>
      <c r="AW300" s="556"/>
      <c r="AX300" s="556"/>
      <c r="AY300" s="556"/>
      <c r="AZ300" s="556"/>
      <c r="BA300" s="556" t="s">
        <v>117</v>
      </c>
      <c r="BB300" s="556"/>
      <c r="BC300" s="556"/>
      <c r="BD300" s="556"/>
      <c r="BE300" s="556"/>
      <c r="BF300" s="556"/>
      <c r="BG300" s="556"/>
      <c r="BH300" s="556"/>
      <c r="BI300" s="556"/>
    </row>
    <row r="301" spans="1:61" x14ac:dyDescent="0.25">
      <c r="A301" s="600"/>
      <c r="B301" s="601"/>
      <c r="C301" s="601"/>
      <c r="D301" s="601"/>
      <c r="E301" s="601"/>
      <c r="F301" s="601"/>
      <c r="G301" s="601"/>
      <c r="H301" s="601"/>
      <c r="I301" s="601"/>
      <c r="J301" s="601"/>
      <c r="K301" s="601"/>
      <c r="L301" s="601"/>
      <c r="M301" s="601"/>
      <c r="N301" s="601"/>
      <c r="O301" s="601"/>
      <c r="P301" s="601"/>
      <c r="Q301" s="601"/>
      <c r="R301" s="601"/>
      <c r="S301" s="601"/>
      <c r="T301" s="601"/>
      <c r="U301" s="601"/>
      <c r="V301" s="601"/>
      <c r="W301" s="601"/>
      <c r="X301" s="601"/>
      <c r="Y301" s="601"/>
      <c r="Z301" s="601"/>
      <c r="AA301" s="601"/>
      <c r="AB301" s="601"/>
      <c r="AC301" s="601"/>
      <c r="AD301" s="601"/>
      <c r="AE301" s="601"/>
      <c r="AF301" s="601"/>
      <c r="AG301" s="601"/>
      <c r="AH301" s="601"/>
      <c r="AI301" s="602"/>
      <c r="AJ301" s="603" t="s">
        <v>119</v>
      </c>
      <c r="AK301" s="603"/>
      <c r="AL301" s="603"/>
      <c r="AM301" s="603"/>
      <c r="AN301" s="603"/>
      <c r="AO301" s="603"/>
      <c r="AP301" s="603"/>
      <c r="AQ301" s="603"/>
      <c r="AR301" s="603"/>
      <c r="AS301" s="603" t="s">
        <v>119</v>
      </c>
      <c r="AT301" s="603"/>
      <c r="AU301" s="603"/>
      <c r="AV301" s="603"/>
      <c r="AW301" s="603"/>
      <c r="AX301" s="603"/>
      <c r="AY301" s="603"/>
      <c r="AZ301" s="603"/>
      <c r="BA301" s="603" t="s">
        <v>119</v>
      </c>
      <c r="BB301" s="603"/>
      <c r="BC301" s="603"/>
      <c r="BD301" s="603"/>
      <c r="BE301" s="603"/>
      <c r="BF301" s="603"/>
      <c r="BG301" s="603"/>
      <c r="BH301" s="603"/>
      <c r="BI301" s="603"/>
    </row>
    <row r="302" spans="1:61" s="83" customFormat="1" ht="9.75" customHeight="1" x14ac:dyDescent="0.25">
      <c r="A302" s="703">
        <v>1</v>
      </c>
      <c r="B302" s="704"/>
      <c r="C302" s="704"/>
      <c r="D302" s="704"/>
      <c r="E302" s="704"/>
      <c r="F302" s="704"/>
      <c r="G302" s="704"/>
      <c r="H302" s="704"/>
      <c r="I302" s="704"/>
      <c r="J302" s="704"/>
      <c r="K302" s="704"/>
      <c r="L302" s="704"/>
      <c r="M302" s="704"/>
      <c r="N302" s="704"/>
      <c r="O302" s="704"/>
      <c r="P302" s="704"/>
      <c r="Q302" s="704"/>
      <c r="R302" s="704"/>
      <c r="S302" s="704"/>
      <c r="T302" s="704"/>
      <c r="U302" s="704"/>
      <c r="V302" s="704"/>
      <c r="W302" s="704"/>
      <c r="X302" s="704"/>
      <c r="Y302" s="704"/>
      <c r="Z302" s="704"/>
      <c r="AA302" s="704"/>
      <c r="AB302" s="704"/>
      <c r="AC302" s="704"/>
      <c r="AD302" s="704"/>
      <c r="AE302" s="704"/>
      <c r="AF302" s="704"/>
      <c r="AG302" s="704"/>
      <c r="AH302" s="704"/>
      <c r="AI302" s="705"/>
      <c r="AJ302" s="603">
        <v>2</v>
      </c>
      <c r="AK302" s="603"/>
      <c r="AL302" s="603"/>
      <c r="AM302" s="603"/>
      <c r="AN302" s="603"/>
      <c r="AO302" s="603"/>
      <c r="AP302" s="603"/>
      <c r="AQ302" s="603"/>
      <c r="AR302" s="603"/>
      <c r="AS302" s="603">
        <v>3</v>
      </c>
      <c r="AT302" s="603"/>
      <c r="AU302" s="603"/>
      <c r="AV302" s="603"/>
      <c r="AW302" s="603"/>
      <c r="AX302" s="603"/>
      <c r="AY302" s="603"/>
      <c r="AZ302" s="603"/>
      <c r="BA302" s="603">
        <v>4</v>
      </c>
      <c r="BB302" s="603"/>
      <c r="BC302" s="603"/>
      <c r="BD302" s="603"/>
      <c r="BE302" s="603"/>
      <c r="BF302" s="603"/>
      <c r="BG302" s="603"/>
      <c r="BH302" s="603"/>
      <c r="BI302" s="603"/>
    </row>
    <row r="303" spans="1:61" ht="9.75" customHeight="1" x14ac:dyDescent="0.25">
      <c r="A303" s="590" t="s">
        <v>120</v>
      </c>
      <c r="B303" s="591"/>
      <c r="C303" s="591"/>
      <c r="D303" s="591"/>
      <c r="E303" s="591"/>
      <c r="F303" s="591"/>
      <c r="G303" s="591"/>
      <c r="H303" s="591"/>
      <c r="I303" s="591"/>
      <c r="J303" s="591"/>
      <c r="K303" s="591"/>
      <c r="L303" s="591"/>
      <c r="M303" s="591"/>
      <c r="N303" s="591"/>
      <c r="O303" s="591"/>
      <c r="P303" s="591"/>
      <c r="Q303" s="591"/>
      <c r="R303" s="591"/>
      <c r="S303" s="591"/>
      <c r="T303" s="591"/>
      <c r="U303" s="591"/>
      <c r="V303" s="591"/>
      <c r="W303" s="591"/>
      <c r="X303" s="591"/>
      <c r="Y303" s="591"/>
      <c r="Z303" s="591"/>
      <c r="AA303" s="591"/>
      <c r="AB303" s="591"/>
      <c r="AC303" s="591"/>
      <c r="AD303" s="591"/>
      <c r="AE303" s="591"/>
      <c r="AF303" s="591"/>
      <c r="AG303" s="591"/>
      <c r="AH303" s="591"/>
      <c r="AI303" s="592"/>
      <c r="AJ303" s="385">
        <f>SUM(AJ305:AJ307)</f>
        <v>0</v>
      </c>
      <c r="AK303" s="386"/>
      <c r="AL303" s="386"/>
      <c r="AM303" s="386"/>
      <c r="AN303" s="386"/>
      <c r="AO303" s="386"/>
      <c r="AP303" s="386"/>
      <c r="AQ303" s="386"/>
      <c r="AR303" s="387"/>
      <c r="AS303" s="593">
        <f>SUM(AS304:AS307)</f>
        <v>0</v>
      </c>
      <c r="AT303" s="593"/>
      <c r="AU303" s="593"/>
      <c r="AV303" s="593"/>
      <c r="AW303" s="593"/>
      <c r="AX303" s="593"/>
      <c r="AY303" s="593"/>
      <c r="AZ303" s="593"/>
      <c r="BA303" s="593">
        <f>SUM(AJ303:AZ303)</f>
        <v>0</v>
      </c>
      <c r="BB303" s="593"/>
      <c r="BC303" s="593"/>
      <c r="BD303" s="593"/>
      <c r="BE303" s="593"/>
      <c r="BF303" s="593"/>
      <c r="BG303" s="593"/>
      <c r="BH303" s="593"/>
      <c r="BI303" s="593"/>
    </row>
    <row r="304" spans="1:61" ht="9.75" customHeight="1" x14ac:dyDescent="0.25">
      <c r="A304" s="594" t="s">
        <v>374</v>
      </c>
      <c r="B304" s="595"/>
      <c r="C304" s="595"/>
      <c r="D304" s="595"/>
      <c r="E304" s="595"/>
      <c r="F304" s="595"/>
      <c r="G304" s="595"/>
      <c r="H304" s="595"/>
      <c r="I304" s="595"/>
      <c r="J304" s="595"/>
      <c r="K304" s="595"/>
      <c r="L304" s="595"/>
      <c r="M304" s="595"/>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6"/>
      <c r="AJ304" s="597"/>
      <c r="AK304" s="597"/>
      <c r="AL304" s="597"/>
      <c r="AM304" s="597"/>
      <c r="AN304" s="597"/>
      <c r="AO304" s="597"/>
      <c r="AP304" s="597"/>
      <c r="AQ304" s="597"/>
      <c r="AR304" s="597"/>
      <c r="AS304" s="598"/>
      <c r="AT304" s="598"/>
      <c r="AU304" s="598"/>
      <c r="AV304" s="598"/>
      <c r="AW304" s="598"/>
      <c r="AX304" s="598"/>
      <c r="AY304" s="598"/>
      <c r="AZ304" s="598"/>
      <c r="BA304" s="599">
        <f t="shared" ref="BA304:BA320" si="0">SUM(AJ304:AZ304)</f>
        <v>0</v>
      </c>
      <c r="BB304" s="599"/>
      <c r="BC304" s="599"/>
      <c r="BD304" s="599"/>
      <c r="BE304" s="599"/>
      <c r="BF304" s="599"/>
      <c r="BG304" s="599"/>
      <c r="BH304" s="599"/>
      <c r="BI304" s="599"/>
    </row>
    <row r="305" spans="1:61" ht="9.75" customHeight="1" x14ac:dyDescent="0.25">
      <c r="A305" s="594" t="s">
        <v>375</v>
      </c>
      <c r="B305" s="595"/>
      <c r="C305" s="595"/>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6"/>
      <c r="AJ305" s="598"/>
      <c r="AK305" s="598"/>
      <c r="AL305" s="598"/>
      <c r="AM305" s="598"/>
      <c r="AN305" s="598"/>
      <c r="AO305" s="598"/>
      <c r="AP305" s="598"/>
      <c r="AQ305" s="598"/>
      <c r="AR305" s="598"/>
      <c r="AS305" s="598"/>
      <c r="AT305" s="598"/>
      <c r="AU305" s="598"/>
      <c r="AV305" s="598"/>
      <c r="AW305" s="598"/>
      <c r="AX305" s="598"/>
      <c r="AY305" s="598"/>
      <c r="AZ305" s="598"/>
      <c r="BA305" s="599">
        <f t="shared" si="0"/>
        <v>0</v>
      </c>
      <c r="BB305" s="599"/>
      <c r="BC305" s="599"/>
      <c r="BD305" s="599"/>
      <c r="BE305" s="599"/>
      <c r="BF305" s="599"/>
      <c r="BG305" s="599"/>
      <c r="BH305" s="599"/>
      <c r="BI305" s="599"/>
    </row>
    <row r="306" spans="1:61" ht="9.75" customHeight="1" x14ac:dyDescent="0.25">
      <c r="A306" s="594" t="s">
        <v>376</v>
      </c>
      <c r="B306" s="595"/>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6"/>
      <c r="AJ306" s="598"/>
      <c r="AK306" s="598"/>
      <c r="AL306" s="598"/>
      <c r="AM306" s="598"/>
      <c r="AN306" s="598"/>
      <c r="AO306" s="598"/>
      <c r="AP306" s="598"/>
      <c r="AQ306" s="598"/>
      <c r="AR306" s="598"/>
      <c r="AS306" s="598"/>
      <c r="AT306" s="598"/>
      <c r="AU306" s="598"/>
      <c r="AV306" s="598"/>
      <c r="AW306" s="598"/>
      <c r="AX306" s="598"/>
      <c r="AY306" s="598"/>
      <c r="AZ306" s="598"/>
      <c r="BA306" s="599">
        <f t="shared" si="0"/>
        <v>0</v>
      </c>
      <c r="BB306" s="599"/>
      <c r="BC306" s="599"/>
      <c r="BD306" s="599"/>
      <c r="BE306" s="599"/>
      <c r="BF306" s="599"/>
      <c r="BG306" s="599"/>
      <c r="BH306" s="599"/>
      <c r="BI306" s="599"/>
    </row>
    <row r="307" spans="1:61" ht="9.75" customHeight="1" x14ac:dyDescent="0.25">
      <c r="A307" s="594" t="s">
        <v>377</v>
      </c>
      <c r="B307" s="595"/>
      <c r="C307" s="595"/>
      <c r="D307" s="595"/>
      <c r="E307" s="595"/>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6"/>
      <c r="AJ307" s="598"/>
      <c r="AK307" s="598"/>
      <c r="AL307" s="598"/>
      <c r="AM307" s="598"/>
      <c r="AN307" s="598"/>
      <c r="AO307" s="598"/>
      <c r="AP307" s="598"/>
      <c r="AQ307" s="598"/>
      <c r="AR307" s="598"/>
      <c r="AS307" s="598"/>
      <c r="AT307" s="598"/>
      <c r="AU307" s="598"/>
      <c r="AV307" s="598"/>
      <c r="AW307" s="598"/>
      <c r="AX307" s="598"/>
      <c r="AY307" s="598"/>
      <c r="AZ307" s="598"/>
      <c r="BA307" s="599">
        <f t="shared" ref="BA307" si="1">SUM(AJ307:AZ307)</f>
        <v>0</v>
      </c>
      <c r="BB307" s="599"/>
      <c r="BC307" s="599"/>
      <c r="BD307" s="599"/>
      <c r="BE307" s="599"/>
      <c r="BF307" s="599"/>
      <c r="BG307" s="599"/>
      <c r="BH307" s="599"/>
      <c r="BI307" s="599"/>
    </row>
    <row r="308" spans="1:61" ht="9.75" customHeight="1" x14ac:dyDescent="0.25">
      <c r="A308" s="590" t="s">
        <v>378</v>
      </c>
      <c r="B308" s="591"/>
      <c r="C308" s="591"/>
      <c r="D308" s="591"/>
      <c r="E308" s="591"/>
      <c r="F308" s="591"/>
      <c r="G308" s="591"/>
      <c r="H308" s="591"/>
      <c r="I308" s="591"/>
      <c r="J308" s="591"/>
      <c r="K308" s="591"/>
      <c r="L308" s="591"/>
      <c r="M308" s="591"/>
      <c r="N308" s="591"/>
      <c r="O308" s="591"/>
      <c r="P308" s="591"/>
      <c r="Q308" s="591"/>
      <c r="R308" s="591"/>
      <c r="S308" s="591"/>
      <c r="T308" s="591"/>
      <c r="U308" s="591"/>
      <c r="V308" s="591"/>
      <c r="W308" s="591"/>
      <c r="X308" s="591"/>
      <c r="Y308" s="591"/>
      <c r="Z308" s="591"/>
      <c r="AA308" s="591"/>
      <c r="AB308" s="591"/>
      <c r="AC308" s="591"/>
      <c r="AD308" s="591"/>
      <c r="AE308" s="591"/>
      <c r="AF308" s="591"/>
      <c r="AG308" s="591"/>
      <c r="AH308" s="591"/>
      <c r="AI308" s="592"/>
      <c r="AJ308" s="745"/>
      <c r="AK308" s="745"/>
      <c r="AL308" s="745"/>
      <c r="AM308" s="745"/>
      <c r="AN308" s="745"/>
      <c r="AO308" s="745"/>
      <c r="AP308" s="745"/>
      <c r="AQ308" s="745"/>
      <c r="AR308" s="745"/>
      <c r="AS308" s="745"/>
      <c r="AT308" s="745"/>
      <c r="AU308" s="745"/>
      <c r="AV308" s="745"/>
      <c r="AW308" s="745"/>
      <c r="AX308" s="745"/>
      <c r="AY308" s="745"/>
      <c r="AZ308" s="745"/>
      <c r="BA308" s="593">
        <f t="shared" si="0"/>
        <v>0</v>
      </c>
      <c r="BB308" s="593"/>
      <c r="BC308" s="593"/>
      <c r="BD308" s="593"/>
      <c r="BE308" s="593"/>
      <c r="BF308" s="593"/>
      <c r="BG308" s="593"/>
      <c r="BH308" s="593"/>
      <c r="BI308" s="593"/>
    </row>
    <row r="309" spans="1:61" ht="9.75" customHeight="1" x14ac:dyDescent="0.25">
      <c r="A309" s="590" t="s">
        <v>121</v>
      </c>
      <c r="B309" s="591"/>
      <c r="C309" s="591"/>
      <c r="D309" s="591"/>
      <c r="E309" s="591"/>
      <c r="F309" s="591"/>
      <c r="G309" s="591"/>
      <c r="H309" s="591"/>
      <c r="I309" s="591"/>
      <c r="J309" s="591"/>
      <c r="K309" s="591"/>
      <c r="L309" s="591"/>
      <c r="M309" s="591"/>
      <c r="N309" s="591"/>
      <c r="O309" s="591"/>
      <c r="P309" s="591"/>
      <c r="Q309" s="591"/>
      <c r="R309" s="591"/>
      <c r="S309" s="591"/>
      <c r="T309" s="591"/>
      <c r="U309" s="591"/>
      <c r="V309" s="591"/>
      <c r="W309" s="591"/>
      <c r="X309" s="591"/>
      <c r="Y309" s="591"/>
      <c r="Z309" s="591"/>
      <c r="AA309" s="591"/>
      <c r="AB309" s="591"/>
      <c r="AC309" s="591"/>
      <c r="AD309" s="591"/>
      <c r="AE309" s="591"/>
      <c r="AF309" s="591"/>
      <c r="AG309" s="591"/>
      <c r="AH309" s="591"/>
      <c r="AI309" s="592"/>
      <c r="AJ309" s="593">
        <f>AJ310+AJ314+AJ315+AJ316+AJ317+AJ325+AJ328</f>
        <v>0</v>
      </c>
      <c r="AK309" s="593"/>
      <c r="AL309" s="593"/>
      <c r="AM309" s="593"/>
      <c r="AN309" s="593"/>
      <c r="AO309" s="593"/>
      <c r="AP309" s="593"/>
      <c r="AQ309" s="593"/>
      <c r="AR309" s="593"/>
      <c r="AS309" s="593">
        <f>AS310+AS314+AS315+AS324+AS316+AS317+AS325+AS328</f>
        <v>0</v>
      </c>
      <c r="AT309" s="593"/>
      <c r="AU309" s="593"/>
      <c r="AV309" s="593"/>
      <c r="AW309" s="593"/>
      <c r="AX309" s="593"/>
      <c r="AY309" s="593"/>
      <c r="AZ309" s="593"/>
      <c r="BA309" s="593">
        <f t="shared" si="0"/>
        <v>0</v>
      </c>
      <c r="BB309" s="593"/>
      <c r="BC309" s="593"/>
      <c r="BD309" s="593"/>
      <c r="BE309" s="593"/>
      <c r="BF309" s="593"/>
      <c r="BG309" s="593"/>
      <c r="BH309" s="593"/>
      <c r="BI309" s="593"/>
    </row>
    <row r="310" spans="1:61" ht="9.75" customHeight="1" x14ac:dyDescent="0.25">
      <c r="A310" s="594" t="s">
        <v>379</v>
      </c>
      <c r="B310" s="595"/>
      <c r="C310" s="595"/>
      <c r="D310" s="595"/>
      <c r="E310" s="595"/>
      <c r="F310" s="595"/>
      <c r="G310" s="595"/>
      <c r="H310" s="595"/>
      <c r="I310" s="595"/>
      <c r="J310" s="595"/>
      <c r="K310" s="595"/>
      <c r="L310" s="595"/>
      <c r="M310" s="595"/>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6"/>
      <c r="AJ310" s="593">
        <f>SUM(AJ311:AJ313)</f>
        <v>0</v>
      </c>
      <c r="AK310" s="593"/>
      <c r="AL310" s="593"/>
      <c r="AM310" s="593"/>
      <c r="AN310" s="593"/>
      <c r="AO310" s="593"/>
      <c r="AP310" s="593"/>
      <c r="AQ310" s="593"/>
      <c r="AR310" s="593"/>
      <c r="AS310" s="593">
        <f>SUM(AS311:AS313)</f>
        <v>0</v>
      </c>
      <c r="AT310" s="593"/>
      <c r="AU310" s="593"/>
      <c r="AV310" s="593"/>
      <c r="AW310" s="593"/>
      <c r="AX310" s="593"/>
      <c r="AY310" s="593"/>
      <c r="AZ310" s="593"/>
      <c r="BA310" s="593">
        <f t="shared" ref="BA310" si="2">SUM(AJ310:AZ310)</f>
        <v>0</v>
      </c>
      <c r="BB310" s="593"/>
      <c r="BC310" s="593"/>
      <c r="BD310" s="593"/>
      <c r="BE310" s="593"/>
      <c r="BF310" s="593"/>
      <c r="BG310" s="593"/>
      <c r="BH310" s="593"/>
      <c r="BI310" s="593"/>
    </row>
    <row r="311" spans="1:61" ht="9.75" customHeight="1" x14ac:dyDescent="0.25">
      <c r="A311" s="594" t="s">
        <v>381</v>
      </c>
      <c r="B311" s="595"/>
      <c r="C311" s="595"/>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6"/>
      <c r="AJ311" s="598"/>
      <c r="AK311" s="598"/>
      <c r="AL311" s="598"/>
      <c r="AM311" s="598"/>
      <c r="AN311" s="598"/>
      <c r="AO311" s="598"/>
      <c r="AP311" s="598"/>
      <c r="AQ311" s="598"/>
      <c r="AR311" s="598"/>
      <c r="AS311" s="598"/>
      <c r="AT311" s="598"/>
      <c r="AU311" s="598"/>
      <c r="AV311" s="598"/>
      <c r="AW311" s="598"/>
      <c r="AX311" s="598"/>
      <c r="AY311" s="598"/>
      <c r="AZ311" s="598"/>
      <c r="BA311" s="599">
        <f t="shared" ref="BA311" si="3">SUM(AJ311:AZ311)</f>
        <v>0</v>
      </c>
      <c r="BB311" s="599"/>
      <c r="BC311" s="599"/>
      <c r="BD311" s="599"/>
      <c r="BE311" s="599"/>
      <c r="BF311" s="599"/>
      <c r="BG311" s="599"/>
      <c r="BH311" s="599"/>
      <c r="BI311" s="599"/>
    </row>
    <row r="312" spans="1:61" ht="9.75" customHeight="1" x14ac:dyDescent="0.25">
      <c r="A312" s="594" t="s">
        <v>382</v>
      </c>
      <c r="B312" s="595"/>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6"/>
      <c r="AJ312" s="598"/>
      <c r="AK312" s="598"/>
      <c r="AL312" s="598"/>
      <c r="AM312" s="598"/>
      <c r="AN312" s="598"/>
      <c r="AO312" s="598"/>
      <c r="AP312" s="598"/>
      <c r="AQ312" s="598"/>
      <c r="AR312" s="598"/>
      <c r="AS312" s="598"/>
      <c r="AT312" s="598"/>
      <c r="AU312" s="598"/>
      <c r="AV312" s="598"/>
      <c r="AW312" s="598"/>
      <c r="AX312" s="598"/>
      <c r="AY312" s="598"/>
      <c r="AZ312" s="598"/>
      <c r="BA312" s="599">
        <f t="shared" ref="BA312" si="4">SUM(AJ312:AZ312)</f>
        <v>0</v>
      </c>
      <c r="BB312" s="599"/>
      <c r="BC312" s="599"/>
      <c r="BD312" s="599"/>
      <c r="BE312" s="599"/>
      <c r="BF312" s="599"/>
      <c r="BG312" s="599"/>
      <c r="BH312" s="599"/>
      <c r="BI312" s="599"/>
    </row>
    <row r="313" spans="1:61" ht="9.75" customHeight="1" x14ac:dyDescent="0.25">
      <c r="A313" s="594" t="s">
        <v>383</v>
      </c>
      <c r="B313" s="595"/>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6"/>
      <c r="AJ313" s="598"/>
      <c r="AK313" s="598"/>
      <c r="AL313" s="598"/>
      <c r="AM313" s="598"/>
      <c r="AN313" s="598"/>
      <c r="AO313" s="598"/>
      <c r="AP313" s="598"/>
      <c r="AQ313" s="598"/>
      <c r="AR313" s="598"/>
      <c r="AS313" s="598"/>
      <c r="AT313" s="598"/>
      <c r="AU313" s="598"/>
      <c r="AV313" s="598"/>
      <c r="AW313" s="598"/>
      <c r="AX313" s="598"/>
      <c r="AY313" s="598"/>
      <c r="AZ313" s="598"/>
      <c r="BA313" s="599">
        <f t="shared" ref="BA313" si="5">SUM(AJ313:AZ313)</f>
        <v>0</v>
      </c>
      <c r="BB313" s="599"/>
      <c r="BC313" s="599"/>
      <c r="BD313" s="599"/>
      <c r="BE313" s="599"/>
      <c r="BF313" s="599"/>
      <c r="BG313" s="599"/>
      <c r="BH313" s="599"/>
      <c r="BI313" s="599"/>
    </row>
    <row r="314" spans="1:61" ht="9.75" customHeight="1" x14ac:dyDescent="0.25">
      <c r="A314" s="594" t="s">
        <v>384</v>
      </c>
      <c r="B314" s="595"/>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6"/>
      <c r="AJ314" s="598"/>
      <c r="AK314" s="598"/>
      <c r="AL314" s="598"/>
      <c r="AM314" s="598"/>
      <c r="AN314" s="598"/>
      <c r="AO314" s="598"/>
      <c r="AP314" s="598"/>
      <c r="AQ314" s="598"/>
      <c r="AR314" s="598"/>
      <c r="AS314" s="598"/>
      <c r="AT314" s="598"/>
      <c r="AU314" s="598"/>
      <c r="AV314" s="598"/>
      <c r="AW314" s="598"/>
      <c r="AX314" s="598"/>
      <c r="AY314" s="598"/>
      <c r="AZ314" s="598"/>
      <c r="BA314" s="599">
        <f t="shared" si="0"/>
        <v>0</v>
      </c>
      <c r="BB314" s="599"/>
      <c r="BC314" s="599"/>
      <c r="BD314" s="599"/>
      <c r="BE314" s="599"/>
      <c r="BF314" s="599"/>
      <c r="BG314" s="599"/>
      <c r="BH314" s="599"/>
      <c r="BI314" s="599"/>
    </row>
    <row r="315" spans="1:61" ht="9.75" customHeight="1" x14ac:dyDescent="0.25">
      <c r="A315" s="594" t="s">
        <v>385</v>
      </c>
      <c r="B315" s="595"/>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6"/>
      <c r="AJ315" s="598"/>
      <c r="AK315" s="598"/>
      <c r="AL315" s="598"/>
      <c r="AM315" s="598"/>
      <c r="AN315" s="598"/>
      <c r="AO315" s="598"/>
      <c r="AP315" s="598"/>
      <c r="AQ315" s="598"/>
      <c r="AR315" s="598"/>
      <c r="AS315" s="598"/>
      <c r="AT315" s="598"/>
      <c r="AU315" s="598"/>
      <c r="AV315" s="598"/>
      <c r="AW315" s="598"/>
      <c r="AX315" s="598"/>
      <c r="AY315" s="598"/>
      <c r="AZ315" s="598"/>
      <c r="BA315" s="599">
        <f t="shared" si="0"/>
        <v>0</v>
      </c>
      <c r="BB315" s="599"/>
      <c r="BC315" s="599"/>
      <c r="BD315" s="599"/>
      <c r="BE315" s="599"/>
      <c r="BF315" s="599"/>
      <c r="BG315" s="599"/>
      <c r="BH315" s="599"/>
      <c r="BI315" s="599"/>
    </row>
    <row r="316" spans="1:61" ht="9.75" customHeight="1" x14ac:dyDescent="0.25">
      <c r="A316" s="594" t="s">
        <v>386</v>
      </c>
      <c r="B316" s="595"/>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6"/>
      <c r="AJ316" s="598"/>
      <c r="AK316" s="598"/>
      <c r="AL316" s="598"/>
      <c r="AM316" s="598"/>
      <c r="AN316" s="598"/>
      <c r="AO316" s="598"/>
      <c r="AP316" s="598"/>
      <c r="AQ316" s="598"/>
      <c r="AR316" s="598"/>
      <c r="AS316" s="598"/>
      <c r="AT316" s="598"/>
      <c r="AU316" s="598"/>
      <c r="AV316" s="598"/>
      <c r="AW316" s="598"/>
      <c r="AX316" s="598"/>
      <c r="AY316" s="598"/>
      <c r="AZ316" s="598"/>
      <c r="BA316" s="599">
        <f t="shared" si="0"/>
        <v>0</v>
      </c>
      <c r="BB316" s="599"/>
      <c r="BC316" s="599"/>
      <c r="BD316" s="599"/>
      <c r="BE316" s="599"/>
      <c r="BF316" s="599"/>
      <c r="BG316" s="599"/>
      <c r="BH316" s="599"/>
      <c r="BI316" s="599"/>
    </row>
    <row r="317" spans="1:61" ht="9.75" customHeight="1" x14ac:dyDescent="0.25">
      <c r="A317" s="594" t="s">
        <v>387</v>
      </c>
      <c r="B317" s="595"/>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6"/>
      <c r="AJ317" s="593">
        <f>SUM(AJ318:AJ323)</f>
        <v>0</v>
      </c>
      <c r="AK317" s="593"/>
      <c r="AL317" s="593"/>
      <c r="AM317" s="593"/>
      <c r="AN317" s="593"/>
      <c r="AO317" s="593"/>
      <c r="AP317" s="593"/>
      <c r="AQ317" s="593"/>
      <c r="AR317" s="593"/>
      <c r="AS317" s="593">
        <f>SUM(AS318:AS323)</f>
        <v>0</v>
      </c>
      <c r="AT317" s="593"/>
      <c r="AU317" s="593"/>
      <c r="AV317" s="593"/>
      <c r="AW317" s="593"/>
      <c r="AX317" s="593"/>
      <c r="AY317" s="593"/>
      <c r="AZ317" s="593"/>
      <c r="BA317" s="593">
        <f t="shared" si="0"/>
        <v>0</v>
      </c>
      <c r="BB317" s="593"/>
      <c r="BC317" s="593"/>
      <c r="BD317" s="593"/>
      <c r="BE317" s="593"/>
      <c r="BF317" s="593"/>
      <c r="BG317" s="593"/>
      <c r="BH317" s="593"/>
      <c r="BI317" s="593"/>
    </row>
    <row r="318" spans="1:61" ht="9.75" customHeight="1" x14ac:dyDescent="0.25">
      <c r="A318" s="594" t="s">
        <v>388</v>
      </c>
      <c r="B318" s="595"/>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6"/>
      <c r="AJ318" s="598"/>
      <c r="AK318" s="598"/>
      <c r="AL318" s="598"/>
      <c r="AM318" s="598"/>
      <c r="AN318" s="598"/>
      <c r="AO318" s="598"/>
      <c r="AP318" s="598"/>
      <c r="AQ318" s="598"/>
      <c r="AR318" s="598"/>
      <c r="AS318" s="598"/>
      <c r="AT318" s="598"/>
      <c r="AU318" s="598"/>
      <c r="AV318" s="598"/>
      <c r="AW318" s="598"/>
      <c r="AX318" s="598"/>
      <c r="AY318" s="598"/>
      <c r="AZ318" s="598"/>
      <c r="BA318" s="599">
        <f t="shared" si="0"/>
        <v>0</v>
      </c>
      <c r="BB318" s="599"/>
      <c r="BC318" s="599"/>
      <c r="BD318" s="599"/>
      <c r="BE318" s="599"/>
      <c r="BF318" s="599"/>
      <c r="BG318" s="599"/>
      <c r="BH318" s="599"/>
      <c r="BI318" s="599"/>
    </row>
    <row r="319" spans="1:61" ht="9.75" customHeight="1" x14ac:dyDescent="0.25">
      <c r="A319" s="594" t="s">
        <v>389</v>
      </c>
      <c r="B319" s="595"/>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6"/>
      <c r="AJ319" s="598"/>
      <c r="AK319" s="598"/>
      <c r="AL319" s="598"/>
      <c r="AM319" s="598"/>
      <c r="AN319" s="598"/>
      <c r="AO319" s="598"/>
      <c r="AP319" s="598"/>
      <c r="AQ319" s="598"/>
      <c r="AR319" s="598"/>
      <c r="AS319" s="598"/>
      <c r="AT319" s="598"/>
      <c r="AU319" s="598"/>
      <c r="AV319" s="598"/>
      <c r="AW319" s="598"/>
      <c r="AX319" s="598"/>
      <c r="AY319" s="598"/>
      <c r="AZ319" s="598"/>
      <c r="BA319" s="599">
        <f t="shared" si="0"/>
        <v>0</v>
      </c>
      <c r="BB319" s="599"/>
      <c r="BC319" s="599"/>
      <c r="BD319" s="599"/>
      <c r="BE319" s="599"/>
      <c r="BF319" s="599"/>
      <c r="BG319" s="599"/>
      <c r="BH319" s="599"/>
      <c r="BI319" s="599"/>
    </row>
    <row r="320" spans="1:61" ht="24" customHeight="1" x14ac:dyDescent="0.25">
      <c r="A320" s="742" t="s">
        <v>390</v>
      </c>
      <c r="B320" s="743"/>
      <c r="C320" s="743"/>
      <c r="D320" s="743"/>
      <c r="E320" s="743"/>
      <c r="F320" s="743"/>
      <c r="G320" s="743"/>
      <c r="H320" s="743"/>
      <c r="I320" s="743"/>
      <c r="J320" s="743"/>
      <c r="K320" s="743"/>
      <c r="L320" s="743"/>
      <c r="M320" s="743"/>
      <c r="N320" s="743"/>
      <c r="O320" s="743"/>
      <c r="P320" s="743"/>
      <c r="Q320" s="743"/>
      <c r="R320" s="743"/>
      <c r="S320" s="743"/>
      <c r="T320" s="743"/>
      <c r="U320" s="743"/>
      <c r="V320" s="743"/>
      <c r="W320" s="743"/>
      <c r="X320" s="743"/>
      <c r="Y320" s="743"/>
      <c r="Z320" s="743"/>
      <c r="AA320" s="743"/>
      <c r="AB320" s="743"/>
      <c r="AC320" s="743"/>
      <c r="AD320" s="743"/>
      <c r="AE320" s="743"/>
      <c r="AF320" s="743"/>
      <c r="AG320" s="743"/>
      <c r="AH320" s="743"/>
      <c r="AI320" s="744"/>
      <c r="AJ320" s="598"/>
      <c r="AK320" s="598"/>
      <c r="AL320" s="598"/>
      <c r="AM320" s="598"/>
      <c r="AN320" s="598"/>
      <c r="AO320" s="598"/>
      <c r="AP320" s="598"/>
      <c r="AQ320" s="598"/>
      <c r="AR320" s="598"/>
      <c r="AS320" s="598"/>
      <c r="AT320" s="598"/>
      <c r="AU320" s="598"/>
      <c r="AV320" s="598"/>
      <c r="AW320" s="598"/>
      <c r="AX320" s="598"/>
      <c r="AY320" s="598"/>
      <c r="AZ320" s="598"/>
      <c r="BA320" s="599">
        <f t="shared" si="0"/>
        <v>0</v>
      </c>
      <c r="BB320" s="599"/>
      <c r="BC320" s="599"/>
      <c r="BD320" s="599"/>
      <c r="BE320" s="599"/>
      <c r="BF320" s="599"/>
      <c r="BG320" s="599"/>
      <c r="BH320" s="599"/>
      <c r="BI320" s="599"/>
    </row>
    <row r="321" spans="1:61" ht="9.75" customHeight="1" x14ac:dyDescent="0.25">
      <c r="A321" s="594" t="s">
        <v>391</v>
      </c>
      <c r="B321" s="595"/>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6"/>
      <c r="AJ321" s="598"/>
      <c r="AK321" s="598"/>
      <c r="AL321" s="598"/>
      <c r="AM321" s="598"/>
      <c r="AN321" s="598"/>
      <c r="AO321" s="598"/>
      <c r="AP321" s="598"/>
      <c r="AQ321" s="598"/>
      <c r="AR321" s="598"/>
      <c r="AS321" s="598"/>
      <c r="AT321" s="598"/>
      <c r="AU321" s="598"/>
      <c r="AV321" s="598"/>
      <c r="AW321" s="598"/>
      <c r="AX321" s="598"/>
      <c r="AY321" s="598"/>
      <c r="AZ321" s="598"/>
      <c r="BA321" s="599">
        <f t="shared" ref="BA321:BA323" si="6">SUM(AJ321:AZ321)</f>
        <v>0</v>
      </c>
      <c r="BB321" s="599"/>
      <c r="BC321" s="599"/>
      <c r="BD321" s="599"/>
      <c r="BE321" s="599"/>
      <c r="BF321" s="599"/>
      <c r="BG321" s="599"/>
      <c r="BH321" s="599"/>
      <c r="BI321" s="599"/>
    </row>
    <row r="322" spans="1:61" ht="9.75" customHeight="1" x14ac:dyDescent="0.25">
      <c r="A322" s="594" t="s">
        <v>392</v>
      </c>
      <c r="B322" s="595"/>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6"/>
      <c r="AJ322" s="598"/>
      <c r="AK322" s="598"/>
      <c r="AL322" s="598"/>
      <c r="AM322" s="598"/>
      <c r="AN322" s="598"/>
      <c r="AO322" s="598"/>
      <c r="AP322" s="598"/>
      <c r="AQ322" s="598"/>
      <c r="AR322" s="598"/>
      <c r="AS322" s="598"/>
      <c r="AT322" s="598"/>
      <c r="AU322" s="598"/>
      <c r="AV322" s="598"/>
      <c r="AW322" s="598"/>
      <c r="AX322" s="598"/>
      <c r="AY322" s="598"/>
      <c r="AZ322" s="598"/>
      <c r="BA322" s="599">
        <f t="shared" si="6"/>
        <v>0</v>
      </c>
      <c r="BB322" s="599"/>
      <c r="BC322" s="599"/>
      <c r="BD322" s="599"/>
      <c r="BE322" s="599"/>
      <c r="BF322" s="599"/>
      <c r="BG322" s="599"/>
      <c r="BH322" s="599"/>
      <c r="BI322" s="599"/>
    </row>
    <row r="323" spans="1:61" ht="9.75" customHeight="1" x14ac:dyDescent="0.25">
      <c r="A323" s="742" t="s">
        <v>393</v>
      </c>
      <c r="B323" s="743"/>
      <c r="C323" s="743"/>
      <c r="D323" s="743"/>
      <c r="E323" s="743"/>
      <c r="F323" s="743"/>
      <c r="G323" s="743"/>
      <c r="H323" s="743"/>
      <c r="I323" s="743"/>
      <c r="J323" s="743"/>
      <c r="K323" s="743"/>
      <c r="L323" s="743"/>
      <c r="M323" s="743"/>
      <c r="N323" s="743"/>
      <c r="O323" s="743"/>
      <c r="P323" s="743"/>
      <c r="Q323" s="743"/>
      <c r="R323" s="743"/>
      <c r="S323" s="743"/>
      <c r="T323" s="743"/>
      <c r="U323" s="743"/>
      <c r="V323" s="743"/>
      <c r="W323" s="743"/>
      <c r="X323" s="743"/>
      <c r="Y323" s="743"/>
      <c r="Z323" s="743"/>
      <c r="AA323" s="743"/>
      <c r="AB323" s="743"/>
      <c r="AC323" s="743"/>
      <c r="AD323" s="743"/>
      <c r="AE323" s="743"/>
      <c r="AF323" s="743"/>
      <c r="AG323" s="743"/>
      <c r="AH323" s="743"/>
      <c r="AI323" s="744"/>
      <c r="AJ323" s="598"/>
      <c r="AK323" s="598"/>
      <c r="AL323" s="598"/>
      <c r="AM323" s="598"/>
      <c r="AN323" s="598"/>
      <c r="AO323" s="598"/>
      <c r="AP323" s="598"/>
      <c r="AQ323" s="598"/>
      <c r="AR323" s="598"/>
      <c r="AS323" s="598"/>
      <c r="AT323" s="598"/>
      <c r="AU323" s="598"/>
      <c r="AV323" s="598"/>
      <c r="AW323" s="598"/>
      <c r="AX323" s="598"/>
      <c r="AY323" s="598"/>
      <c r="AZ323" s="598"/>
      <c r="BA323" s="599">
        <f t="shared" si="6"/>
        <v>0</v>
      </c>
      <c r="BB323" s="599"/>
      <c r="BC323" s="599"/>
      <c r="BD323" s="599"/>
      <c r="BE323" s="599"/>
      <c r="BF323" s="599"/>
      <c r="BG323" s="599"/>
      <c r="BH323" s="599"/>
      <c r="BI323" s="599"/>
    </row>
    <row r="324" spans="1:61" ht="9.75" customHeight="1" x14ac:dyDescent="0.25">
      <c r="A324" s="594" t="s">
        <v>498</v>
      </c>
      <c r="B324" s="595"/>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6"/>
      <c r="AJ324" s="597"/>
      <c r="AK324" s="597"/>
      <c r="AL324" s="597"/>
      <c r="AM324" s="597"/>
      <c r="AN324" s="597"/>
      <c r="AO324" s="597"/>
      <c r="AP324" s="597"/>
      <c r="AQ324" s="597"/>
      <c r="AR324" s="597"/>
      <c r="AS324" s="598"/>
      <c r="AT324" s="598"/>
      <c r="AU324" s="598"/>
      <c r="AV324" s="598"/>
      <c r="AW324" s="598"/>
      <c r="AX324" s="598"/>
      <c r="AY324" s="598"/>
      <c r="AZ324" s="598"/>
      <c r="BA324" s="599">
        <f>SUM(AJ324:AZ324)</f>
        <v>0</v>
      </c>
      <c r="BB324" s="599"/>
      <c r="BC324" s="599"/>
      <c r="BD324" s="599"/>
      <c r="BE324" s="599"/>
      <c r="BF324" s="599"/>
      <c r="BG324" s="599"/>
      <c r="BH324" s="599"/>
      <c r="BI324" s="599"/>
    </row>
    <row r="325" spans="1:61" ht="9.75" customHeight="1" x14ac:dyDescent="0.25">
      <c r="A325" s="594" t="s">
        <v>394</v>
      </c>
      <c r="B325" s="595"/>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6"/>
      <c r="AJ325" s="593">
        <f>AJ326</f>
        <v>0</v>
      </c>
      <c r="AK325" s="593"/>
      <c r="AL325" s="593"/>
      <c r="AM325" s="593"/>
      <c r="AN325" s="593"/>
      <c r="AO325" s="593"/>
      <c r="AP325" s="593"/>
      <c r="AQ325" s="593"/>
      <c r="AR325" s="593"/>
      <c r="AS325" s="593">
        <f>SUM(AS326:AS327)</f>
        <v>0</v>
      </c>
      <c r="AT325" s="593"/>
      <c r="AU325" s="593"/>
      <c r="AV325" s="593"/>
      <c r="AW325" s="593"/>
      <c r="AX325" s="593"/>
      <c r="AY325" s="593"/>
      <c r="AZ325" s="593"/>
      <c r="BA325" s="593">
        <f t="shared" ref="BA325" si="7">SUM(AJ325:AZ325)</f>
        <v>0</v>
      </c>
      <c r="BB325" s="593"/>
      <c r="BC325" s="593"/>
      <c r="BD325" s="593"/>
      <c r="BE325" s="593"/>
      <c r="BF325" s="593"/>
      <c r="BG325" s="593"/>
      <c r="BH325" s="593"/>
      <c r="BI325" s="593"/>
    </row>
    <row r="326" spans="1:61" ht="9.75" customHeight="1" x14ac:dyDescent="0.25">
      <c r="A326" s="594" t="s">
        <v>395</v>
      </c>
      <c r="B326" s="595"/>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6"/>
      <c r="AJ326" s="598"/>
      <c r="AK326" s="598"/>
      <c r="AL326" s="598"/>
      <c r="AM326" s="598"/>
      <c r="AN326" s="598"/>
      <c r="AO326" s="598"/>
      <c r="AP326" s="598"/>
      <c r="AQ326" s="598"/>
      <c r="AR326" s="598"/>
      <c r="AS326" s="598"/>
      <c r="AT326" s="598"/>
      <c r="AU326" s="598"/>
      <c r="AV326" s="598"/>
      <c r="AW326" s="598"/>
      <c r="AX326" s="598"/>
      <c r="AY326" s="598"/>
      <c r="AZ326" s="598"/>
      <c r="BA326" s="599">
        <f t="shared" ref="BA326:BA332" si="8">SUM(AJ326:AZ326)</f>
        <v>0</v>
      </c>
      <c r="BB326" s="599"/>
      <c r="BC326" s="599"/>
      <c r="BD326" s="599"/>
      <c r="BE326" s="599"/>
      <c r="BF326" s="599"/>
      <c r="BG326" s="599"/>
      <c r="BH326" s="599"/>
      <c r="BI326" s="599"/>
    </row>
    <row r="327" spans="1:61" ht="9.75" customHeight="1" x14ac:dyDescent="0.25">
      <c r="A327" s="594" t="s">
        <v>396</v>
      </c>
      <c r="B327" s="595"/>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6"/>
      <c r="AJ327" s="597"/>
      <c r="AK327" s="597"/>
      <c r="AL327" s="597"/>
      <c r="AM327" s="597"/>
      <c r="AN327" s="597"/>
      <c r="AO327" s="597"/>
      <c r="AP327" s="597"/>
      <c r="AQ327" s="597"/>
      <c r="AR327" s="597"/>
      <c r="AS327" s="598"/>
      <c r="AT327" s="598"/>
      <c r="AU327" s="598"/>
      <c r="AV327" s="598"/>
      <c r="AW327" s="598"/>
      <c r="AX327" s="598"/>
      <c r="AY327" s="598"/>
      <c r="AZ327" s="598"/>
      <c r="BA327" s="599">
        <f t="shared" si="8"/>
        <v>0</v>
      </c>
      <c r="BB327" s="599"/>
      <c r="BC327" s="599"/>
      <c r="BD327" s="599"/>
      <c r="BE327" s="599"/>
      <c r="BF327" s="599"/>
      <c r="BG327" s="599"/>
      <c r="BH327" s="599"/>
      <c r="BI327" s="599"/>
    </row>
    <row r="328" spans="1:61" ht="9.75" customHeight="1" x14ac:dyDescent="0.25">
      <c r="A328" s="594" t="s">
        <v>397</v>
      </c>
      <c r="B328" s="595"/>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6"/>
      <c r="AJ328" s="593">
        <f>AJ329+AJ332</f>
        <v>0</v>
      </c>
      <c r="AK328" s="593"/>
      <c r="AL328" s="593"/>
      <c r="AM328" s="593"/>
      <c r="AN328" s="593"/>
      <c r="AO328" s="593"/>
      <c r="AP328" s="593"/>
      <c r="AQ328" s="593"/>
      <c r="AR328" s="593"/>
      <c r="AS328" s="593">
        <f>AS329+AS332</f>
        <v>0</v>
      </c>
      <c r="AT328" s="593"/>
      <c r="AU328" s="593"/>
      <c r="AV328" s="593"/>
      <c r="AW328" s="593"/>
      <c r="AX328" s="593"/>
      <c r="AY328" s="593"/>
      <c r="AZ328" s="593"/>
      <c r="BA328" s="593">
        <f t="shared" si="8"/>
        <v>0</v>
      </c>
      <c r="BB328" s="593"/>
      <c r="BC328" s="593"/>
      <c r="BD328" s="593"/>
      <c r="BE328" s="593"/>
      <c r="BF328" s="593"/>
      <c r="BG328" s="593"/>
      <c r="BH328" s="593"/>
      <c r="BI328" s="593"/>
    </row>
    <row r="329" spans="1:61" ht="9.75" customHeight="1" x14ac:dyDescent="0.25">
      <c r="A329" s="594" t="s">
        <v>398</v>
      </c>
      <c r="B329" s="595"/>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6"/>
      <c r="AJ329" s="593">
        <f>SUM(AJ330:AJ331)</f>
        <v>0</v>
      </c>
      <c r="AK329" s="593"/>
      <c r="AL329" s="593"/>
      <c r="AM329" s="593"/>
      <c r="AN329" s="593"/>
      <c r="AO329" s="593"/>
      <c r="AP329" s="593"/>
      <c r="AQ329" s="593"/>
      <c r="AR329" s="593"/>
      <c r="AS329" s="593">
        <f>SUM(AS330:AS331)</f>
        <v>0</v>
      </c>
      <c r="AT329" s="593"/>
      <c r="AU329" s="593"/>
      <c r="AV329" s="593"/>
      <c r="AW329" s="593"/>
      <c r="AX329" s="593"/>
      <c r="AY329" s="593"/>
      <c r="AZ329" s="593"/>
      <c r="BA329" s="593">
        <f t="shared" ref="BA329" si="9">SUM(AJ329:AZ329)</f>
        <v>0</v>
      </c>
      <c r="BB329" s="593"/>
      <c r="BC329" s="593"/>
      <c r="BD329" s="593"/>
      <c r="BE329" s="593"/>
      <c r="BF329" s="593"/>
      <c r="BG329" s="593"/>
      <c r="BH329" s="593"/>
      <c r="BI329" s="593"/>
    </row>
    <row r="330" spans="1:61" ht="9.75" customHeight="1" x14ac:dyDescent="0.25">
      <c r="A330" s="594" t="s">
        <v>400</v>
      </c>
      <c r="B330" s="595"/>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6"/>
      <c r="AJ330" s="598"/>
      <c r="AK330" s="598"/>
      <c r="AL330" s="598"/>
      <c r="AM330" s="598"/>
      <c r="AN330" s="598"/>
      <c r="AO330" s="598"/>
      <c r="AP330" s="598"/>
      <c r="AQ330" s="598"/>
      <c r="AR330" s="598"/>
      <c r="AS330" s="598"/>
      <c r="AT330" s="598"/>
      <c r="AU330" s="598"/>
      <c r="AV330" s="598"/>
      <c r="AW330" s="598"/>
      <c r="AX330" s="598"/>
      <c r="AY330" s="598"/>
      <c r="AZ330" s="598"/>
      <c r="BA330" s="599">
        <f t="shared" ref="BA330:BA331" si="10">SUM(AJ330:AZ330)</f>
        <v>0</v>
      </c>
      <c r="BB330" s="599"/>
      <c r="BC330" s="599"/>
      <c r="BD330" s="599"/>
      <c r="BE330" s="599"/>
      <c r="BF330" s="599"/>
      <c r="BG330" s="599"/>
      <c r="BH330" s="599"/>
      <c r="BI330" s="599"/>
    </row>
    <row r="331" spans="1:61" ht="23.25" customHeight="1" x14ac:dyDescent="0.25">
      <c r="A331" s="742" t="s">
        <v>401</v>
      </c>
      <c r="B331" s="743"/>
      <c r="C331" s="743"/>
      <c r="D331" s="743"/>
      <c r="E331" s="743"/>
      <c r="F331" s="743"/>
      <c r="G331" s="743"/>
      <c r="H331" s="743"/>
      <c r="I331" s="743"/>
      <c r="J331" s="743"/>
      <c r="K331" s="743"/>
      <c r="L331" s="743"/>
      <c r="M331" s="743"/>
      <c r="N331" s="743"/>
      <c r="O331" s="743"/>
      <c r="P331" s="743"/>
      <c r="Q331" s="743"/>
      <c r="R331" s="743"/>
      <c r="S331" s="743"/>
      <c r="T331" s="743"/>
      <c r="U331" s="743"/>
      <c r="V331" s="743"/>
      <c r="W331" s="743"/>
      <c r="X331" s="743"/>
      <c r="Y331" s="743"/>
      <c r="Z331" s="743"/>
      <c r="AA331" s="743"/>
      <c r="AB331" s="743"/>
      <c r="AC331" s="743"/>
      <c r="AD331" s="743"/>
      <c r="AE331" s="743"/>
      <c r="AF331" s="743"/>
      <c r="AG331" s="743"/>
      <c r="AH331" s="743"/>
      <c r="AI331" s="744"/>
      <c r="AJ331" s="598"/>
      <c r="AK331" s="598"/>
      <c r="AL331" s="598"/>
      <c r="AM331" s="598"/>
      <c r="AN331" s="598"/>
      <c r="AO331" s="598"/>
      <c r="AP331" s="598"/>
      <c r="AQ331" s="598"/>
      <c r="AR331" s="598"/>
      <c r="AS331" s="598"/>
      <c r="AT331" s="598"/>
      <c r="AU331" s="598"/>
      <c r="AV331" s="598"/>
      <c r="AW331" s="598"/>
      <c r="AX331" s="598"/>
      <c r="AY331" s="598"/>
      <c r="AZ331" s="598"/>
      <c r="BA331" s="599">
        <f t="shared" si="10"/>
        <v>0</v>
      </c>
      <c r="BB331" s="599"/>
      <c r="BC331" s="599"/>
      <c r="BD331" s="599"/>
      <c r="BE331" s="599"/>
      <c r="BF331" s="599"/>
      <c r="BG331" s="599"/>
      <c r="BH331" s="599"/>
      <c r="BI331" s="599"/>
    </row>
    <row r="332" spans="1:61" ht="9.75" customHeight="1" x14ac:dyDescent="0.25">
      <c r="A332" s="594" t="s">
        <v>399</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6"/>
      <c r="AJ332" s="598"/>
      <c r="AK332" s="598"/>
      <c r="AL332" s="598"/>
      <c r="AM332" s="598"/>
      <c r="AN332" s="598"/>
      <c r="AO332" s="598"/>
      <c r="AP332" s="598"/>
      <c r="AQ332" s="598"/>
      <c r="AR332" s="598"/>
      <c r="AS332" s="598"/>
      <c r="AT332" s="598"/>
      <c r="AU332" s="598"/>
      <c r="AV332" s="598"/>
      <c r="AW332" s="598"/>
      <c r="AX332" s="598"/>
      <c r="AY332" s="598"/>
      <c r="AZ332" s="598"/>
      <c r="BA332" s="599">
        <f t="shared" si="8"/>
        <v>0</v>
      </c>
      <c r="BB332" s="599"/>
      <c r="BC332" s="599"/>
      <c r="BD332" s="599"/>
      <c r="BE332" s="599"/>
      <c r="BF332" s="599"/>
      <c r="BG332" s="599"/>
      <c r="BH332" s="599"/>
      <c r="BI332" s="599"/>
    </row>
    <row r="333" spans="1:61" ht="9.75" customHeight="1" x14ac:dyDescent="0.25">
      <c r="A333" s="594" t="s">
        <v>122</v>
      </c>
      <c r="B333" s="595"/>
      <c r="C333" s="595"/>
      <c r="D333" s="595"/>
      <c r="E333" s="595"/>
      <c r="F333" s="595"/>
      <c r="G333" s="595"/>
      <c r="H333" s="595"/>
      <c r="I333" s="595"/>
      <c r="J333" s="595"/>
      <c r="K333" s="595"/>
      <c r="L333" s="595"/>
      <c r="M333" s="595"/>
      <c r="N333" s="595"/>
      <c r="O333" s="595"/>
      <c r="P333" s="595"/>
      <c r="Q333" s="595"/>
      <c r="R333" s="595"/>
      <c r="S333" s="595"/>
      <c r="T333" s="595"/>
      <c r="U333" s="595"/>
      <c r="V333" s="595"/>
      <c r="W333" s="595"/>
      <c r="X333" s="595"/>
      <c r="Y333" s="595"/>
      <c r="Z333" s="108"/>
      <c r="AA333" s="108"/>
      <c r="AB333" s="108"/>
      <c r="AC333" s="108"/>
      <c r="AD333" s="108"/>
      <c r="AE333" s="108"/>
      <c r="AF333" s="109"/>
      <c r="AG333" s="109">
        <f>AJ303+AJ308+AJ334</f>
        <v>0</v>
      </c>
      <c r="AH333" s="109">
        <f>IF(AG333=0,0,AI333)</f>
        <v>0</v>
      </c>
      <c r="AI333" s="110" t="e">
        <f>AJ309*100/AG333</f>
        <v>#DIV/0!</v>
      </c>
      <c r="AJ333" s="604" t="str">
        <f>IF(AJ334=0,IF(AH333&lt;=5,"cheltuieli capitol 3 se incadreaza in limita de 5%","cheltuieli capitol 3 nu se incadreaza in limita de 5%"),IF(AH333&lt;=10,"cheltuieli capitol 3 se incadreaza in limita de 10%","cheltuieli capitol 3 nu se incadreaza in limita de 10%"))</f>
        <v>cheltuieli capitol 3 se incadreaza in limita de 5%</v>
      </c>
      <c r="AK333" s="605"/>
      <c r="AL333" s="605"/>
      <c r="AM333" s="605"/>
      <c r="AN333" s="605"/>
      <c r="AO333" s="605"/>
      <c r="AP333" s="605"/>
      <c r="AQ333" s="605"/>
      <c r="AR333" s="605"/>
      <c r="AS333" s="605"/>
      <c r="AT333" s="605"/>
      <c r="AU333" s="605"/>
      <c r="AV333" s="605"/>
      <c r="AW333" s="605"/>
      <c r="AX333" s="605"/>
      <c r="AY333" s="605"/>
      <c r="AZ333" s="605"/>
      <c r="BA333" s="605"/>
      <c r="BB333" s="605"/>
      <c r="BC333" s="605"/>
      <c r="BD333" s="605"/>
      <c r="BE333" s="605"/>
      <c r="BF333" s="605"/>
      <c r="BG333" s="605"/>
      <c r="BH333" s="605"/>
      <c r="BI333" s="606"/>
    </row>
    <row r="334" spans="1:61" ht="9.75" customHeight="1" x14ac:dyDescent="0.25">
      <c r="A334" s="590" t="s">
        <v>123</v>
      </c>
      <c r="B334" s="591"/>
      <c r="C334" s="591"/>
      <c r="D334" s="591"/>
      <c r="E334" s="591"/>
      <c r="F334" s="591"/>
      <c r="G334" s="591"/>
      <c r="H334" s="591"/>
      <c r="I334" s="591"/>
      <c r="J334" s="591"/>
      <c r="K334" s="591"/>
      <c r="L334" s="591"/>
      <c r="M334" s="591"/>
      <c r="N334" s="591"/>
      <c r="O334" s="591"/>
      <c r="P334" s="591"/>
      <c r="Q334" s="591"/>
      <c r="R334" s="591"/>
      <c r="S334" s="591"/>
      <c r="T334" s="591"/>
      <c r="U334" s="591"/>
      <c r="V334" s="591"/>
      <c r="W334" s="591"/>
      <c r="X334" s="591"/>
      <c r="Y334" s="591"/>
      <c r="Z334" s="591"/>
      <c r="AA334" s="591"/>
      <c r="AB334" s="591"/>
      <c r="AC334" s="591"/>
      <c r="AD334" s="591"/>
      <c r="AE334" s="591"/>
      <c r="AF334" s="591"/>
      <c r="AG334" s="591"/>
      <c r="AH334" s="591"/>
      <c r="AI334" s="592"/>
      <c r="AJ334" s="385">
        <f>SUM(AJ335:AJ340)</f>
        <v>0</v>
      </c>
      <c r="AK334" s="386"/>
      <c r="AL334" s="386"/>
      <c r="AM334" s="386"/>
      <c r="AN334" s="386"/>
      <c r="AO334" s="386"/>
      <c r="AP334" s="386"/>
      <c r="AQ334" s="386"/>
      <c r="AR334" s="387"/>
      <c r="AS334" s="385">
        <f>SUM(AS335:AS340)</f>
        <v>0</v>
      </c>
      <c r="AT334" s="386"/>
      <c r="AU334" s="386"/>
      <c r="AV334" s="386"/>
      <c r="AW334" s="386"/>
      <c r="AX334" s="386"/>
      <c r="AY334" s="386"/>
      <c r="AZ334" s="387"/>
      <c r="BA334" s="385">
        <f t="shared" ref="BA334" si="11">SUM(AJ334:AZ334)</f>
        <v>0</v>
      </c>
      <c r="BB334" s="386"/>
      <c r="BC334" s="386"/>
      <c r="BD334" s="386"/>
      <c r="BE334" s="386"/>
      <c r="BF334" s="386"/>
      <c r="BG334" s="386"/>
      <c r="BH334" s="386"/>
      <c r="BI334" s="387"/>
    </row>
    <row r="335" spans="1:61" ht="9.75" customHeight="1" x14ac:dyDescent="0.25">
      <c r="A335" s="594" t="s">
        <v>147</v>
      </c>
      <c r="B335" s="595"/>
      <c r="C335" s="595"/>
      <c r="D335" s="595"/>
      <c r="E335" s="595"/>
      <c r="F335" s="595"/>
      <c r="G335" s="595"/>
      <c r="H335" s="595"/>
      <c r="I335" s="595"/>
      <c r="J335" s="595"/>
      <c r="K335" s="595"/>
      <c r="L335" s="595"/>
      <c r="M335" s="595"/>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6"/>
      <c r="AJ335" s="598"/>
      <c r="AK335" s="598"/>
      <c r="AL335" s="598"/>
      <c r="AM335" s="598"/>
      <c r="AN335" s="598"/>
      <c r="AO335" s="598"/>
      <c r="AP335" s="598"/>
      <c r="AQ335" s="598"/>
      <c r="AR335" s="598"/>
      <c r="AS335" s="598"/>
      <c r="AT335" s="598"/>
      <c r="AU335" s="598"/>
      <c r="AV335" s="598"/>
      <c r="AW335" s="598"/>
      <c r="AX335" s="598"/>
      <c r="AY335" s="598"/>
      <c r="AZ335" s="598"/>
      <c r="BA335" s="599">
        <f t="shared" ref="BA335:BA356" si="12">SUM(AJ335:AZ335)</f>
        <v>0</v>
      </c>
      <c r="BB335" s="599"/>
      <c r="BC335" s="599"/>
      <c r="BD335" s="599"/>
      <c r="BE335" s="599"/>
      <c r="BF335" s="599"/>
      <c r="BG335" s="599"/>
      <c r="BH335" s="599"/>
      <c r="BI335" s="599"/>
    </row>
    <row r="336" spans="1:61" ht="9.75" customHeight="1" x14ac:dyDescent="0.25">
      <c r="A336" s="594" t="s">
        <v>499</v>
      </c>
      <c r="B336" s="595"/>
      <c r="C336" s="595"/>
      <c r="D336" s="595"/>
      <c r="E336" s="595"/>
      <c r="F336" s="595"/>
      <c r="G336" s="595"/>
      <c r="H336" s="595"/>
      <c r="I336" s="595"/>
      <c r="J336" s="595"/>
      <c r="K336" s="595"/>
      <c r="L336" s="595"/>
      <c r="M336" s="595"/>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6"/>
      <c r="AJ336" s="598"/>
      <c r="AK336" s="598"/>
      <c r="AL336" s="598"/>
      <c r="AM336" s="598"/>
      <c r="AN336" s="598"/>
      <c r="AO336" s="598"/>
      <c r="AP336" s="598"/>
      <c r="AQ336" s="598"/>
      <c r="AR336" s="598"/>
      <c r="AS336" s="598"/>
      <c r="AT336" s="598"/>
      <c r="AU336" s="598"/>
      <c r="AV336" s="598"/>
      <c r="AW336" s="598"/>
      <c r="AX336" s="598"/>
      <c r="AY336" s="598"/>
      <c r="AZ336" s="598"/>
      <c r="BA336" s="599">
        <f t="shared" si="12"/>
        <v>0</v>
      </c>
      <c r="BB336" s="599"/>
      <c r="BC336" s="599"/>
      <c r="BD336" s="599"/>
      <c r="BE336" s="599"/>
      <c r="BF336" s="599"/>
      <c r="BG336" s="599"/>
      <c r="BH336" s="599"/>
      <c r="BI336" s="599"/>
    </row>
    <row r="337" spans="1:61" ht="9.75" customHeight="1" x14ac:dyDescent="0.25">
      <c r="A337" s="594" t="s">
        <v>500</v>
      </c>
      <c r="B337" s="595"/>
      <c r="C337" s="595"/>
      <c r="D337" s="595"/>
      <c r="E337" s="595"/>
      <c r="F337" s="595"/>
      <c r="G337" s="595"/>
      <c r="H337" s="595"/>
      <c r="I337" s="595"/>
      <c r="J337" s="595"/>
      <c r="K337" s="595"/>
      <c r="L337" s="595"/>
      <c r="M337" s="595"/>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6"/>
      <c r="AJ337" s="598"/>
      <c r="AK337" s="598"/>
      <c r="AL337" s="598"/>
      <c r="AM337" s="598"/>
      <c r="AN337" s="598"/>
      <c r="AO337" s="598"/>
      <c r="AP337" s="598"/>
      <c r="AQ337" s="598"/>
      <c r="AR337" s="598"/>
      <c r="AS337" s="598"/>
      <c r="AT337" s="598"/>
      <c r="AU337" s="598"/>
      <c r="AV337" s="598"/>
      <c r="AW337" s="598"/>
      <c r="AX337" s="598"/>
      <c r="AY337" s="598"/>
      <c r="AZ337" s="598"/>
      <c r="BA337" s="599">
        <f t="shared" si="12"/>
        <v>0</v>
      </c>
      <c r="BB337" s="599"/>
      <c r="BC337" s="599"/>
      <c r="BD337" s="599"/>
      <c r="BE337" s="599"/>
      <c r="BF337" s="599"/>
      <c r="BG337" s="599"/>
      <c r="BH337" s="599"/>
      <c r="BI337" s="599"/>
    </row>
    <row r="338" spans="1:61" ht="23.25" customHeight="1" x14ac:dyDescent="0.25">
      <c r="A338" s="742" t="s">
        <v>501</v>
      </c>
      <c r="B338" s="595"/>
      <c r="C338" s="595"/>
      <c r="D338" s="595"/>
      <c r="E338" s="595"/>
      <c r="F338" s="595"/>
      <c r="G338" s="595"/>
      <c r="H338" s="595"/>
      <c r="I338" s="595"/>
      <c r="J338" s="595"/>
      <c r="K338" s="595"/>
      <c r="L338" s="595"/>
      <c r="M338" s="595"/>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6"/>
      <c r="AJ338" s="598"/>
      <c r="AK338" s="598"/>
      <c r="AL338" s="598"/>
      <c r="AM338" s="598"/>
      <c r="AN338" s="598"/>
      <c r="AO338" s="598"/>
      <c r="AP338" s="598"/>
      <c r="AQ338" s="598"/>
      <c r="AR338" s="598"/>
      <c r="AS338" s="598"/>
      <c r="AT338" s="598"/>
      <c r="AU338" s="598"/>
      <c r="AV338" s="598"/>
      <c r="AW338" s="598"/>
      <c r="AX338" s="598"/>
      <c r="AY338" s="598"/>
      <c r="AZ338" s="598"/>
      <c r="BA338" s="599">
        <f t="shared" si="12"/>
        <v>0</v>
      </c>
      <c r="BB338" s="599"/>
      <c r="BC338" s="599"/>
      <c r="BD338" s="599"/>
      <c r="BE338" s="599"/>
      <c r="BF338" s="599"/>
      <c r="BG338" s="599"/>
      <c r="BH338" s="599"/>
      <c r="BI338" s="599"/>
    </row>
    <row r="339" spans="1:61" ht="9.75" customHeight="1" x14ac:dyDescent="0.25">
      <c r="A339" s="594" t="s">
        <v>148</v>
      </c>
      <c r="B339" s="595"/>
      <c r="C339" s="595"/>
      <c r="D339" s="595"/>
      <c r="E339" s="595"/>
      <c r="F339" s="595"/>
      <c r="G339" s="595"/>
      <c r="H339" s="595"/>
      <c r="I339" s="595"/>
      <c r="J339" s="595"/>
      <c r="K339" s="595"/>
      <c r="L339" s="595"/>
      <c r="M339" s="595"/>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6"/>
      <c r="AJ339" s="598"/>
      <c r="AK339" s="598"/>
      <c r="AL339" s="598"/>
      <c r="AM339" s="598"/>
      <c r="AN339" s="598"/>
      <c r="AO339" s="598"/>
      <c r="AP339" s="598"/>
      <c r="AQ339" s="598"/>
      <c r="AR339" s="598"/>
      <c r="AS339" s="598"/>
      <c r="AT339" s="598"/>
      <c r="AU339" s="598"/>
      <c r="AV339" s="598"/>
      <c r="AW339" s="598"/>
      <c r="AX339" s="598"/>
      <c r="AY339" s="598"/>
      <c r="AZ339" s="598"/>
      <c r="BA339" s="599">
        <f t="shared" si="12"/>
        <v>0</v>
      </c>
      <c r="BB339" s="599"/>
      <c r="BC339" s="599"/>
      <c r="BD339" s="599"/>
      <c r="BE339" s="599"/>
      <c r="BF339" s="599"/>
      <c r="BG339" s="599"/>
      <c r="BH339" s="599"/>
      <c r="BI339" s="599"/>
    </row>
    <row r="340" spans="1:61" ht="9.75" customHeight="1" x14ac:dyDescent="0.25">
      <c r="A340" s="594" t="s">
        <v>149</v>
      </c>
      <c r="B340" s="595"/>
      <c r="C340" s="595"/>
      <c r="D340" s="595"/>
      <c r="E340" s="595"/>
      <c r="F340" s="595"/>
      <c r="G340" s="595"/>
      <c r="H340" s="595"/>
      <c r="I340" s="595"/>
      <c r="J340" s="595"/>
      <c r="K340" s="595"/>
      <c r="L340" s="595"/>
      <c r="M340" s="595"/>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6"/>
      <c r="AJ340" s="598"/>
      <c r="AK340" s="598"/>
      <c r="AL340" s="598"/>
      <c r="AM340" s="598"/>
      <c r="AN340" s="598"/>
      <c r="AO340" s="598"/>
      <c r="AP340" s="598"/>
      <c r="AQ340" s="598"/>
      <c r="AR340" s="598"/>
      <c r="AS340" s="598"/>
      <c r="AT340" s="598"/>
      <c r="AU340" s="598"/>
      <c r="AV340" s="598"/>
      <c r="AW340" s="598"/>
      <c r="AX340" s="598"/>
      <c r="AY340" s="598"/>
      <c r="AZ340" s="598"/>
      <c r="BA340" s="599">
        <f t="shared" si="12"/>
        <v>0</v>
      </c>
      <c r="BB340" s="599"/>
      <c r="BC340" s="599"/>
      <c r="BD340" s="599"/>
      <c r="BE340" s="599"/>
      <c r="BF340" s="599"/>
      <c r="BG340" s="599"/>
      <c r="BH340" s="599"/>
      <c r="BI340" s="599"/>
    </row>
    <row r="341" spans="1:61" ht="9.75" customHeight="1" x14ac:dyDescent="0.25">
      <c r="A341" s="590" t="s">
        <v>124</v>
      </c>
      <c r="B341" s="591"/>
      <c r="C341" s="591"/>
      <c r="D341" s="591"/>
      <c r="E341" s="591"/>
      <c r="F341" s="591"/>
      <c r="G341" s="591"/>
      <c r="H341" s="591"/>
      <c r="I341" s="591"/>
      <c r="J341" s="591"/>
      <c r="K341" s="591"/>
      <c r="L341" s="591"/>
      <c r="M341" s="591"/>
      <c r="N341" s="591"/>
      <c r="O341" s="591"/>
      <c r="P341" s="591"/>
      <c r="Q341" s="591"/>
      <c r="R341" s="591"/>
      <c r="S341" s="591"/>
      <c r="T341" s="591"/>
      <c r="U341" s="591"/>
      <c r="V341" s="591"/>
      <c r="W341" s="591"/>
      <c r="X341" s="591"/>
      <c r="Y341" s="591"/>
      <c r="Z341" s="591"/>
      <c r="AA341" s="591"/>
      <c r="AB341" s="591"/>
      <c r="AC341" s="591"/>
      <c r="AD341" s="591"/>
      <c r="AE341" s="591"/>
      <c r="AF341" s="591"/>
      <c r="AG341" s="591"/>
      <c r="AH341" s="591"/>
      <c r="AI341" s="592"/>
      <c r="AJ341" s="593">
        <f>AJ342+AJ345+AJ352</f>
        <v>0</v>
      </c>
      <c r="AK341" s="593"/>
      <c r="AL341" s="593"/>
      <c r="AM341" s="593"/>
      <c r="AN341" s="593"/>
      <c r="AO341" s="593"/>
      <c r="AP341" s="593"/>
      <c r="AQ341" s="593"/>
      <c r="AR341" s="593"/>
      <c r="AS341" s="593">
        <f>AS342+AS345+AS351+AS352</f>
        <v>0</v>
      </c>
      <c r="AT341" s="593"/>
      <c r="AU341" s="593"/>
      <c r="AV341" s="593"/>
      <c r="AW341" s="593"/>
      <c r="AX341" s="593"/>
      <c r="AY341" s="593"/>
      <c r="AZ341" s="593"/>
      <c r="BA341" s="593">
        <f t="shared" si="12"/>
        <v>0</v>
      </c>
      <c r="BB341" s="593"/>
      <c r="BC341" s="593"/>
      <c r="BD341" s="593"/>
      <c r="BE341" s="593"/>
      <c r="BF341" s="593"/>
      <c r="BG341" s="593"/>
      <c r="BH341" s="593"/>
      <c r="BI341" s="593"/>
    </row>
    <row r="342" spans="1:61" ht="9.75" customHeight="1" x14ac:dyDescent="0.25">
      <c r="A342" s="594" t="s">
        <v>150</v>
      </c>
      <c r="B342" s="595"/>
      <c r="C342" s="595"/>
      <c r="D342" s="595"/>
      <c r="E342" s="595"/>
      <c r="F342" s="595"/>
      <c r="G342" s="595"/>
      <c r="H342" s="595"/>
      <c r="I342" s="595"/>
      <c r="J342" s="595"/>
      <c r="K342" s="595"/>
      <c r="L342" s="595"/>
      <c r="M342" s="595"/>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6"/>
      <c r="AJ342" s="593">
        <f>SUM(AJ343:AR344)</f>
        <v>0</v>
      </c>
      <c r="AK342" s="593"/>
      <c r="AL342" s="593"/>
      <c r="AM342" s="593"/>
      <c r="AN342" s="593"/>
      <c r="AO342" s="593"/>
      <c r="AP342" s="593"/>
      <c r="AQ342" s="593"/>
      <c r="AR342" s="593"/>
      <c r="AS342" s="593">
        <f>SUM(AS343:AZ344)</f>
        <v>0</v>
      </c>
      <c r="AT342" s="593"/>
      <c r="AU342" s="593"/>
      <c r="AV342" s="593"/>
      <c r="AW342" s="593"/>
      <c r="AX342" s="593"/>
      <c r="AY342" s="593"/>
      <c r="AZ342" s="593"/>
      <c r="BA342" s="593">
        <f t="shared" si="12"/>
        <v>0</v>
      </c>
      <c r="BB342" s="593"/>
      <c r="BC342" s="593"/>
      <c r="BD342" s="593"/>
      <c r="BE342" s="593"/>
      <c r="BF342" s="593"/>
      <c r="BG342" s="593"/>
      <c r="BH342" s="593"/>
      <c r="BI342" s="593"/>
    </row>
    <row r="343" spans="1:61" ht="9.75" customHeight="1" x14ac:dyDescent="0.25">
      <c r="A343" s="594" t="s">
        <v>402</v>
      </c>
      <c r="B343" s="595"/>
      <c r="C343" s="595"/>
      <c r="D343" s="595"/>
      <c r="E343" s="595"/>
      <c r="F343" s="595"/>
      <c r="G343" s="595"/>
      <c r="H343" s="595"/>
      <c r="I343" s="595"/>
      <c r="J343" s="595"/>
      <c r="K343" s="595"/>
      <c r="L343" s="595"/>
      <c r="M343" s="595"/>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6"/>
      <c r="AJ343" s="598"/>
      <c r="AK343" s="598"/>
      <c r="AL343" s="598"/>
      <c r="AM343" s="598"/>
      <c r="AN343" s="598"/>
      <c r="AO343" s="598"/>
      <c r="AP343" s="598"/>
      <c r="AQ343" s="598"/>
      <c r="AR343" s="598"/>
      <c r="AS343" s="598"/>
      <c r="AT343" s="598"/>
      <c r="AU343" s="598"/>
      <c r="AV343" s="598"/>
      <c r="AW343" s="598"/>
      <c r="AX343" s="598"/>
      <c r="AY343" s="598"/>
      <c r="AZ343" s="598"/>
      <c r="BA343" s="599">
        <f t="shared" si="12"/>
        <v>0</v>
      </c>
      <c r="BB343" s="599"/>
      <c r="BC343" s="599"/>
      <c r="BD343" s="599"/>
      <c r="BE343" s="599"/>
      <c r="BF343" s="599"/>
      <c r="BG343" s="599"/>
      <c r="BH343" s="599"/>
      <c r="BI343" s="599"/>
    </row>
    <row r="344" spans="1:61" ht="9.75" customHeight="1" x14ac:dyDescent="0.25">
      <c r="A344" s="594" t="s">
        <v>403</v>
      </c>
      <c r="B344" s="595"/>
      <c r="C344" s="595"/>
      <c r="D344" s="595"/>
      <c r="E344" s="595"/>
      <c r="F344" s="595"/>
      <c r="G344" s="595"/>
      <c r="H344" s="595"/>
      <c r="I344" s="595"/>
      <c r="J344" s="595"/>
      <c r="K344" s="595"/>
      <c r="L344" s="595"/>
      <c r="M344" s="595"/>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6"/>
      <c r="AJ344" s="598"/>
      <c r="AK344" s="598"/>
      <c r="AL344" s="598"/>
      <c r="AM344" s="598"/>
      <c r="AN344" s="598"/>
      <c r="AO344" s="598"/>
      <c r="AP344" s="598"/>
      <c r="AQ344" s="598"/>
      <c r="AR344" s="598"/>
      <c r="AS344" s="598"/>
      <c r="AT344" s="598"/>
      <c r="AU344" s="598"/>
      <c r="AV344" s="598"/>
      <c r="AW344" s="598"/>
      <c r="AX344" s="598"/>
      <c r="AY344" s="598"/>
      <c r="AZ344" s="598"/>
      <c r="BA344" s="599">
        <f t="shared" si="12"/>
        <v>0</v>
      </c>
      <c r="BB344" s="599"/>
      <c r="BC344" s="599"/>
      <c r="BD344" s="599"/>
      <c r="BE344" s="599"/>
      <c r="BF344" s="599"/>
      <c r="BG344" s="599"/>
      <c r="BH344" s="599"/>
      <c r="BI344" s="599"/>
    </row>
    <row r="345" spans="1:61" ht="9.75" customHeight="1" x14ac:dyDescent="0.25">
      <c r="A345" s="594" t="s">
        <v>404</v>
      </c>
      <c r="B345" s="595"/>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6"/>
      <c r="AJ345" s="593">
        <f>SUM(AJ347:AR350)-AJ349</f>
        <v>0</v>
      </c>
      <c r="AK345" s="593"/>
      <c r="AL345" s="593"/>
      <c r="AM345" s="593"/>
      <c r="AN345" s="593"/>
      <c r="AO345" s="593"/>
      <c r="AP345" s="593"/>
      <c r="AQ345" s="593"/>
      <c r="AR345" s="593"/>
      <c r="AS345" s="593">
        <f>SUM(AS346:AZ350)</f>
        <v>0</v>
      </c>
      <c r="AT345" s="593"/>
      <c r="AU345" s="593"/>
      <c r="AV345" s="593"/>
      <c r="AW345" s="593"/>
      <c r="AX345" s="593"/>
      <c r="AY345" s="593"/>
      <c r="AZ345" s="593"/>
      <c r="BA345" s="593">
        <f t="shared" ref="BA345:BA347" si="13">SUM(AJ345:AZ345)</f>
        <v>0</v>
      </c>
      <c r="BB345" s="593"/>
      <c r="BC345" s="593"/>
      <c r="BD345" s="593"/>
      <c r="BE345" s="593"/>
      <c r="BF345" s="593"/>
      <c r="BG345" s="593"/>
      <c r="BH345" s="593"/>
      <c r="BI345" s="593"/>
    </row>
    <row r="346" spans="1:61" ht="9.75" customHeight="1" x14ac:dyDescent="0.25">
      <c r="A346" s="594" t="s">
        <v>405</v>
      </c>
      <c r="B346" s="595"/>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6"/>
      <c r="AJ346" s="597"/>
      <c r="AK346" s="597"/>
      <c r="AL346" s="597"/>
      <c r="AM346" s="597"/>
      <c r="AN346" s="597"/>
      <c r="AO346" s="597"/>
      <c r="AP346" s="597"/>
      <c r="AQ346" s="597"/>
      <c r="AR346" s="597"/>
      <c r="AS346" s="598"/>
      <c r="AT346" s="598"/>
      <c r="AU346" s="598"/>
      <c r="AV346" s="598"/>
      <c r="AW346" s="598"/>
      <c r="AX346" s="598"/>
      <c r="AY346" s="598"/>
      <c r="AZ346" s="598"/>
      <c r="BA346" s="599">
        <f t="shared" si="13"/>
        <v>0</v>
      </c>
      <c r="BB346" s="599"/>
      <c r="BC346" s="599"/>
      <c r="BD346" s="599"/>
      <c r="BE346" s="599"/>
      <c r="BF346" s="599"/>
      <c r="BG346" s="599"/>
      <c r="BH346" s="599"/>
      <c r="BI346" s="599"/>
    </row>
    <row r="347" spans="1:61" ht="9.75" customHeight="1" x14ac:dyDescent="0.25">
      <c r="A347" s="594" t="s">
        <v>406</v>
      </c>
      <c r="B347" s="595"/>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6"/>
      <c r="AJ347" s="598"/>
      <c r="AK347" s="598"/>
      <c r="AL347" s="598"/>
      <c r="AM347" s="598"/>
      <c r="AN347" s="598"/>
      <c r="AO347" s="598"/>
      <c r="AP347" s="598"/>
      <c r="AQ347" s="598"/>
      <c r="AR347" s="598"/>
      <c r="AS347" s="598"/>
      <c r="AT347" s="598"/>
      <c r="AU347" s="598"/>
      <c r="AV347" s="598"/>
      <c r="AW347" s="598"/>
      <c r="AX347" s="598"/>
      <c r="AY347" s="598"/>
      <c r="AZ347" s="598"/>
      <c r="BA347" s="599">
        <f t="shared" si="13"/>
        <v>0</v>
      </c>
      <c r="BB347" s="599"/>
      <c r="BC347" s="599"/>
      <c r="BD347" s="599"/>
      <c r="BE347" s="599"/>
      <c r="BF347" s="599"/>
      <c r="BG347" s="599"/>
      <c r="BH347" s="599"/>
      <c r="BI347" s="599"/>
    </row>
    <row r="348" spans="1:61" ht="21" customHeight="1" x14ac:dyDescent="0.25">
      <c r="A348" s="742" t="s">
        <v>407</v>
      </c>
      <c r="B348" s="743"/>
      <c r="C348" s="743"/>
      <c r="D348" s="743"/>
      <c r="E348" s="743"/>
      <c r="F348" s="743"/>
      <c r="G348" s="743"/>
      <c r="H348" s="743"/>
      <c r="I348" s="743"/>
      <c r="J348" s="743"/>
      <c r="K348" s="743"/>
      <c r="L348" s="743"/>
      <c r="M348" s="743"/>
      <c r="N348" s="743"/>
      <c r="O348" s="743"/>
      <c r="P348" s="743"/>
      <c r="Q348" s="743"/>
      <c r="R348" s="743"/>
      <c r="S348" s="743"/>
      <c r="T348" s="743"/>
      <c r="U348" s="743"/>
      <c r="V348" s="743"/>
      <c r="W348" s="743"/>
      <c r="X348" s="743"/>
      <c r="Y348" s="743"/>
      <c r="Z348" s="743"/>
      <c r="AA348" s="743"/>
      <c r="AB348" s="743"/>
      <c r="AC348" s="743"/>
      <c r="AD348" s="743"/>
      <c r="AE348" s="743"/>
      <c r="AF348" s="743"/>
      <c r="AG348" s="743"/>
      <c r="AH348" s="743"/>
      <c r="AI348" s="744"/>
      <c r="AJ348" s="598"/>
      <c r="AK348" s="598"/>
      <c r="AL348" s="598"/>
      <c r="AM348" s="598"/>
      <c r="AN348" s="598"/>
      <c r="AO348" s="598"/>
      <c r="AP348" s="598"/>
      <c r="AQ348" s="598"/>
      <c r="AR348" s="598"/>
      <c r="AS348" s="598"/>
      <c r="AT348" s="598"/>
      <c r="AU348" s="598"/>
      <c r="AV348" s="598"/>
      <c r="AW348" s="598"/>
      <c r="AX348" s="598"/>
      <c r="AY348" s="598"/>
      <c r="AZ348" s="598"/>
      <c r="BA348" s="599">
        <f t="shared" ref="BA348:BA349" si="14">SUM(AJ348:AZ348)</f>
        <v>0</v>
      </c>
      <c r="BB348" s="599"/>
      <c r="BC348" s="599"/>
      <c r="BD348" s="599"/>
      <c r="BE348" s="599"/>
      <c r="BF348" s="599"/>
      <c r="BG348" s="599"/>
      <c r="BH348" s="599"/>
      <c r="BI348" s="599"/>
    </row>
    <row r="349" spans="1:61" ht="9.75" customHeight="1" x14ac:dyDescent="0.25">
      <c r="A349" s="594" t="s">
        <v>408</v>
      </c>
      <c r="B349" s="595"/>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6"/>
      <c r="AJ349" s="597"/>
      <c r="AK349" s="597"/>
      <c r="AL349" s="597"/>
      <c r="AM349" s="597"/>
      <c r="AN349" s="597"/>
      <c r="AO349" s="597"/>
      <c r="AP349" s="597"/>
      <c r="AQ349" s="597"/>
      <c r="AR349" s="597"/>
      <c r="AS349" s="598"/>
      <c r="AT349" s="598"/>
      <c r="AU349" s="598"/>
      <c r="AV349" s="598"/>
      <c r="AW349" s="598"/>
      <c r="AX349" s="598"/>
      <c r="AY349" s="598"/>
      <c r="AZ349" s="598"/>
      <c r="BA349" s="599">
        <f t="shared" si="14"/>
        <v>0</v>
      </c>
      <c r="BB349" s="599"/>
      <c r="BC349" s="599"/>
      <c r="BD349" s="599"/>
      <c r="BE349" s="599"/>
      <c r="BF349" s="599"/>
      <c r="BG349" s="599"/>
      <c r="BH349" s="599"/>
      <c r="BI349" s="599"/>
    </row>
    <row r="350" spans="1:61" ht="9.75" customHeight="1" x14ac:dyDescent="0.25">
      <c r="A350" s="594" t="s">
        <v>409</v>
      </c>
      <c r="B350" s="595"/>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6"/>
      <c r="AJ350" s="598"/>
      <c r="AK350" s="598"/>
      <c r="AL350" s="598"/>
      <c r="AM350" s="598"/>
      <c r="AN350" s="598"/>
      <c r="AO350" s="598"/>
      <c r="AP350" s="598"/>
      <c r="AQ350" s="598"/>
      <c r="AR350" s="598"/>
      <c r="AS350" s="598"/>
      <c r="AT350" s="598"/>
      <c r="AU350" s="598"/>
      <c r="AV350" s="598"/>
      <c r="AW350" s="598"/>
      <c r="AX350" s="598"/>
      <c r="AY350" s="598"/>
      <c r="AZ350" s="598"/>
      <c r="BA350" s="599">
        <f t="shared" ref="BA350" si="15">SUM(AJ350:AZ350)</f>
        <v>0</v>
      </c>
      <c r="BB350" s="599"/>
      <c r="BC350" s="599"/>
      <c r="BD350" s="599"/>
      <c r="BE350" s="599"/>
      <c r="BF350" s="599"/>
      <c r="BG350" s="599"/>
      <c r="BH350" s="599"/>
      <c r="BI350" s="599"/>
    </row>
    <row r="351" spans="1:61" ht="9.75" customHeight="1" x14ac:dyDescent="0.25">
      <c r="A351" s="594" t="s">
        <v>151</v>
      </c>
      <c r="B351" s="595"/>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6"/>
      <c r="AJ351" s="597"/>
      <c r="AK351" s="597"/>
      <c r="AL351" s="597"/>
      <c r="AM351" s="597"/>
      <c r="AN351" s="597"/>
      <c r="AO351" s="597"/>
      <c r="AP351" s="597"/>
      <c r="AQ351" s="597"/>
      <c r="AR351" s="597"/>
      <c r="AS351" s="598"/>
      <c r="AT351" s="598"/>
      <c r="AU351" s="598"/>
      <c r="AV351" s="598"/>
      <c r="AW351" s="598"/>
      <c r="AX351" s="598"/>
      <c r="AY351" s="598"/>
      <c r="AZ351" s="598"/>
      <c r="BA351" s="599">
        <f>SUM(AJ351:AZ351)</f>
        <v>0</v>
      </c>
      <c r="BB351" s="599"/>
      <c r="BC351" s="599"/>
      <c r="BD351" s="599"/>
      <c r="BE351" s="599"/>
      <c r="BF351" s="599"/>
      <c r="BG351" s="599"/>
      <c r="BH351" s="599"/>
      <c r="BI351" s="599"/>
    </row>
    <row r="352" spans="1:61" ht="9.75" customHeight="1" x14ac:dyDescent="0.25">
      <c r="A352" s="594" t="s">
        <v>410</v>
      </c>
      <c r="B352" s="595"/>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6"/>
      <c r="AJ352" s="598"/>
      <c r="AK352" s="598"/>
      <c r="AL352" s="598"/>
      <c r="AM352" s="598"/>
      <c r="AN352" s="598"/>
      <c r="AO352" s="598"/>
      <c r="AP352" s="598"/>
      <c r="AQ352" s="598"/>
      <c r="AR352" s="598"/>
      <c r="AS352" s="598"/>
      <c r="AT352" s="598"/>
      <c r="AU352" s="598"/>
      <c r="AV352" s="598"/>
      <c r="AW352" s="598"/>
      <c r="AX352" s="598"/>
      <c r="AY352" s="598"/>
      <c r="AZ352" s="598"/>
      <c r="BA352" s="599">
        <f>SUM(AJ352:AZ352)</f>
        <v>0</v>
      </c>
      <c r="BB352" s="599"/>
      <c r="BC352" s="599"/>
      <c r="BD352" s="599"/>
      <c r="BE352" s="599"/>
      <c r="BF352" s="599"/>
      <c r="BG352" s="599"/>
      <c r="BH352" s="599"/>
      <c r="BI352" s="599"/>
    </row>
    <row r="353" spans="1:61" ht="9.75" customHeight="1" x14ac:dyDescent="0.25">
      <c r="A353" s="590" t="s">
        <v>125</v>
      </c>
      <c r="B353" s="591"/>
      <c r="C353" s="591"/>
      <c r="D353" s="591"/>
      <c r="E353" s="591"/>
      <c r="F353" s="591"/>
      <c r="G353" s="591"/>
      <c r="H353" s="591"/>
      <c r="I353" s="591"/>
      <c r="J353" s="591"/>
      <c r="K353" s="591"/>
      <c r="L353" s="591"/>
      <c r="M353" s="591"/>
      <c r="N353" s="591"/>
      <c r="O353" s="591"/>
      <c r="P353" s="591"/>
      <c r="Q353" s="591"/>
      <c r="R353" s="591"/>
      <c r="S353" s="591"/>
      <c r="T353" s="591"/>
      <c r="U353" s="591"/>
      <c r="V353" s="591"/>
      <c r="W353" s="591"/>
      <c r="X353" s="591"/>
      <c r="Y353" s="591"/>
      <c r="Z353" s="591"/>
      <c r="AA353" s="591"/>
      <c r="AB353" s="591"/>
      <c r="AC353" s="591"/>
      <c r="AD353" s="591"/>
      <c r="AE353" s="591"/>
      <c r="AF353" s="591"/>
      <c r="AG353" s="591"/>
      <c r="AH353" s="591"/>
      <c r="AI353" s="592"/>
      <c r="AJ353" s="593">
        <f>AJ355</f>
        <v>0</v>
      </c>
      <c r="AK353" s="593"/>
      <c r="AL353" s="593"/>
      <c r="AM353" s="593"/>
      <c r="AN353" s="593"/>
      <c r="AO353" s="593"/>
      <c r="AP353" s="593"/>
      <c r="AQ353" s="593"/>
      <c r="AR353" s="593"/>
      <c r="AS353" s="593">
        <f>SUM(AS354:AS355)</f>
        <v>0</v>
      </c>
      <c r="AT353" s="593"/>
      <c r="AU353" s="593"/>
      <c r="AV353" s="593"/>
      <c r="AW353" s="593"/>
      <c r="AX353" s="593"/>
      <c r="AY353" s="593"/>
      <c r="AZ353" s="593"/>
      <c r="BA353" s="593">
        <f t="shared" si="12"/>
        <v>0</v>
      </c>
      <c r="BB353" s="593"/>
      <c r="BC353" s="593"/>
      <c r="BD353" s="593"/>
      <c r="BE353" s="593"/>
      <c r="BF353" s="593"/>
      <c r="BG353" s="593"/>
      <c r="BH353" s="593"/>
      <c r="BI353" s="593"/>
    </row>
    <row r="354" spans="1:61" ht="9.75" customHeight="1" x14ac:dyDescent="0.25">
      <c r="A354" s="594" t="s">
        <v>152</v>
      </c>
      <c r="B354" s="595"/>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6"/>
      <c r="AJ354" s="597"/>
      <c r="AK354" s="597"/>
      <c r="AL354" s="597"/>
      <c r="AM354" s="597"/>
      <c r="AN354" s="597"/>
      <c r="AO354" s="597"/>
      <c r="AP354" s="597"/>
      <c r="AQ354" s="597"/>
      <c r="AR354" s="597"/>
      <c r="AS354" s="598"/>
      <c r="AT354" s="598"/>
      <c r="AU354" s="598"/>
      <c r="AV354" s="598"/>
      <c r="AW354" s="598"/>
      <c r="AX354" s="598"/>
      <c r="AY354" s="598"/>
      <c r="AZ354" s="598"/>
      <c r="BA354" s="599">
        <f t="shared" si="12"/>
        <v>0</v>
      </c>
      <c r="BB354" s="599"/>
      <c r="BC354" s="599"/>
      <c r="BD354" s="599"/>
      <c r="BE354" s="599"/>
      <c r="BF354" s="599"/>
      <c r="BG354" s="599"/>
      <c r="BH354" s="599"/>
      <c r="BI354" s="599"/>
    </row>
    <row r="355" spans="1:61" ht="9.75" customHeight="1" x14ac:dyDescent="0.25">
      <c r="A355" s="594" t="s">
        <v>153</v>
      </c>
      <c r="B355" s="595"/>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6"/>
      <c r="AJ355" s="598"/>
      <c r="AK355" s="598"/>
      <c r="AL355" s="598"/>
      <c r="AM355" s="598"/>
      <c r="AN355" s="598"/>
      <c r="AO355" s="598"/>
      <c r="AP355" s="598"/>
      <c r="AQ355" s="598"/>
      <c r="AR355" s="598"/>
      <c r="AS355" s="598"/>
      <c r="AT355" s="598"/>
      <c r="AU355" s="598"/>
      <c r="AV355" s="598"/>
      <c r="AW355" s="598"/>
      <c r="AX355" s="598"/>
      <c r="AY355" s="598"/>
      <c r="AZ355" s="598"/>
      <c r="BA355" s="599">
        <f t="shared" si="12"/>
        <v>0</v>
      </c>
      <c r="BB355" s="599"/>
      <c r="BC355" s="599"/>
      <c r="BD355" s="599"/>
      <c r="BE355" s="599"/>
      <c r="BF355" s="599"/>
      <c r="BG355" s="599"/>
      <c r="BH355" s="599"/>
      <c r="BI355" s="599"/>
    </row>
    <row r="356" spans="1:61" ht="9.75" customHeight="1" x14ac:dyDescent="0.25">
      <c r="A356" s="373" t="s">
        <v>126</v>
      </c>
      <c r="B356" s="374"/>
      <c r="C356" s="374"/>
      <c r="D356" s="374"/>
      <c r="E356" s="374"/>
      <c r="F356" s="374"/>
      <c r="G356" s="374"/>
      <c r="H356" s="374"/>
      <c r="I356" s="374"/>
      <c r="J356" s="374"/>
      <c r="K356" s="374"/>
      <c r="L356" s="374"/>
      <c r="M356" s="374"/>
      <c r="N356" s="374"/>
      <c r="O356" s="374"/>
      <c r="P356" s="374"/>
      <c r="Q356" s="374"/>
      <c r="R356" s="374"/>
      <c r="S356" s="374"/>
      <c r="T356" s="374"/>
      <c r="U356" s="374"/>
      <c r="V356" s="374"/>
      <c r="W356" s="374"/>
      <c r="X356" s="374"/>
      <c r="Y356" s="374"/>
      <c r="Z356" s="374"/>
      <c r="AA356" s="374"/>
      <c r="AB356" s="374"/>
      <c r="AC356" s="374"/>
      <c r="AD356" s="374"/>
      <c r="AE356" s="374"/>
      <c r="AF356" s="374"/>
      <c r="AG356" s="374"/>
      <c r="AH356" s="374"/>
      <c r="AI356" s="375"/>
      <c r="AJ356" s="593">
        <f>AJ303+AJ308+AJ309+AJ334+AJ341+AJ353</f>
        <v>0</v>
      </c>
      <c r="AK356" s="593"/>
      <c r="AL356" s="593"/>
      <c r="AM356" s="593"/>
      <c r="AN356" s="593"/>
      <c r="AO356" s="593"/>
      <c r="AP356" s="593"/>
      <c r="AQ356" s="593"/>
      <c r="AR356" s="593"/>
      <c r="AS356" s="593">
        <f>AS303+AS308+AS309+AS334+AS341+AS353</f>
        <v>0</v>
      </c>
      <c r="AT356" s="593"/>
      <c r="AU356" s="593"/>
      <c r="AV356" s="593"/>
      <c r="AW356" s="593"/>
      <c r="AX356" s="593"/>
      <c r="AY356" s="593"/>
      <c r="AZ356" s="593"/>
      <c r="BA356" s="593">
        <f t="shared" si="12"/>
        <v>0</v>
      </c>
      <c r="BB356" s="593"/>
      <c r="BC356" s="593"/>
      <c r="BD356" s="593"/>
      <c r="BE356" s="593"/>
      <c r="BF356" s="593"/>
      <c r="BG356" s="593"/>
      <c r="BH356" s="593"/>
      <c r="BI356" s="593"/>
    </row>
    <row r="357" spans="1:61" ht="9.75" customHeight="1" x14ac:dyDescent="0.25">
      <c r="A357" s="594" t="s">
        <v>154</v>
      </c>
      <c r="B357" s="595"/>
      <c r="C357" s="595"/>
      <c r="D357" s="595"/>
      <c r="E357" s="595"/>
      <c r="F357" s="595"/>
      <c r="G357" s="595"/>
      <c r="H357" s="595"/>
      <c r="I357" s="595"/>
      <c r="J357" s="595"/>
      <c r="K357" s="595"/>
      <c r="L357" s="595"/>
      <c r="M357" s="595"/>
      <c r="N357" s="595"/>
      <c r="O357" s="595"/>
      <c r="P357" s="595"/>
      <c r="Q357" s="595"/>
      <c r="R357" s="595"/>
      <c r="S357" s="108"/>
      <c r="T357" s="108"/>
      <c r="U357" s="108"/>
      <c r="V357" s="108"/>
      <c r="W357" s="108"/>
      <c r="X357" s="108"/>
      <c r="Y357" s="108"/>
      <c r="Z357" s="108"/>
      <c r="AA357" s="108"/>
      <c r="AB357" s="108"/>
      <c r="AC357" s="108"/>
      <c r="AD357" s="108"/>
      <c r="AE357" s="109"/>
      <c r="AF357" s="109" t="e">
        <f>AJ358*100/AJ356</f>
        <v>#DIV/0!</v>
      </c>
      <c r="AG357" s="109"/>
      <c r="AH357" s="109"/>
      <c r="AI357" s="110">
        <f>IF(AJ356=0,0,AF357)</f>
        <v>0</v>
      </c>
      <c r="AJ357" s="604" t="str">
        <f>IF(AI357&lt;=5,"actualizare mai mică de 5% din valoarea eligibila","actualizare mai mare de 5% din valoarea eligibila")</f>
        <v>actualizare mai mică de 5% din valoarea eligibila</v>
      </c>
      <c r="AK357" s="605"/>
      <c r="AL357" s="605"/>
      <c r="AM357" s="605"/>
      <c r="AN357" s="605"/>
      <c r="AO357" s="605"/>
      <c r="AP357" s="605"/>
      <c r="AQ357" s="605"/>
      <c r="AR357" s="605"/>
      <c r="AS357" s="746"/>
      <c r="AT357" s="746"/>
      <c r="AU357" s="746"/>
      <c r="AV357" s="746"/>
      <c r="AW357" s="746"/>
      <c r="AX357" s="746"/>
      <c r="AY357" s="746"/>
      <c r="AZ357" s="746"/>
      <c r="BA357" s="605"/>
      <c r="BB357" s="605"/>
      <c r="BC357" s="605"/>
      <c r="BD357" s="605"/>
      <c r="BE357" s="605"/>
      <c r="BF357" s="605"/>
      <c r="BG357" s="605"/>
      <c r="BH357" s="605"/>
      <c r="BI357" s="606"/>
    </row>
    <row r="358" spans="1:61" ht="9.75" customHeight="1" x14ac:dyDescent="0.25">
      <c r="A358" s="590" t="s">
        <v>127</v>
      </c>
      <c r="B358" s="591"/>
      <c r="C358" s="591"/>
      <c r="D358" s="591"/>
      <c r="E358" s="591"/>
      <c r="F358" s="591"/>
      <c r="G358" s="591"/>
      <c r="H358" s="591"/>
      <c r="I358" s="591"/>
      <c r="J358" s="591"/>
      <c r="K358" s="591"/>
      <c r="L358" s="591"/>
      <c r="M358" s="591"/>
      <c r="N358" s="591"/>
      <c r="O358" s="591"/>
      <c r="P358" s="591"/>
      <c r="Q358" s="591"/>
      <c r="R358" s="591"/>
      <c r="S358" s="591"/>
      <c r="T358" s="591"/>
      <c r="U358" s="591"/>
      <c r="V358" s="591"/>
      <c r="W358" s="591"/>
      <c r="X358" s="591"/>
      <c r="Y358" s="591"/>
      <c r="Z358" s="591"/>
      <c r="AA358" s="591"/>
      <c r="AB358" s="591"/>
      <c r="AC358" s="591"/>
      <c r="AD358" s="591"/>
      <c r="AE358" s="591"/>
      <c r="AF358" s="591"/>
      <c r="AG358" s="591"/>
      <c r="AH358" s="591"/>
      <c r="AI358" s="592"/>
      <c r="AJ358" s="598"/>
      <c r="AK358" s="598"/>
      <c r="AL358" s="598"/>
      <c r="AM358" s="598"/>
      <c r="AN358" s="598"/>
      <c r="AO358" s="598"/>
      <c r="AP358" s="598"/>
      <c r="AQ358" s="598"/>
      <c r="AR358" s="747"/>
      <c r="AS358" s="748"/>
      <c r="AT358" s="749"/>
      <c r="AU358" s="749"/>
      <c r="AV358" s="749"/>
      <c r="AW358" s="749"/>
      <c r="AX358" s="749"/>
      <c r="AY358" s="749"/>
      <c r="AZ358" s="750"/>
      <c r="BA358" s="599">
        <f t="shared" ref="BA358" si="16">SUM(AJ358:AZ358)</f>
        <v>0</v>
      </c>
      <c r="BB358" s="599"/>
      <c r="BC358" s="599"/>
      <c r="BD358" s="599"/>
      <c r="BE358" s="599"/>
      <c r="BF358" s="599"/>
      <c r="BG358" s="599"/>
      <c r="BH358" s="599"/>
      <c r="BI358" s="599"/>
    </row>
    <row r="359" spans="1:61" ht="9.75" customHeight="1" x14ac:dyDescent="0.25">
      <c r="A359" s="590" t="s">
        <v>128</v>
      </c>
      <c r="B359" s="591"/>
      <c r="C359" s="591"/>
      <c r="D359" s="591"/>
      <c r="E359" s="591"/>
      <c r="F359" s="591"/>
      <c r="G359" s="591"/>
      <c r="H359" s="591"/>
      <c r="I359" s="591"/>
      <c r="J359" s="591"/>
      <c r="K359" s="591"/>
      <c r="L359" s="591"/>
      <c r="M359" s="591"/>
      <c r="N359" s="591"/>
      <c r="O359" s="591"/>
      <c r="P359" s="591"/>
      <c r="Q359" s="591"/>
      <c r="R359" s="591"/>
      <c r="S359" s="591"/>
      <c r="T359" s="591"/>
      <c r="U359" s="591"/>
      <c r="V359" s="591"/>
      <c r="W359" s="591"/>
      <c r="X359" s="591"/>
      <c r="Y359" s="591"/>
      <c r="Z359" s="591"/>
      <c r="AA359" s="591"/>
      <c r="AB359" s="591"/>
      <c r="AC359" s="591"/>
      <c r="AD359" s="591"/>
      <c r="AE359" s="591"/>
      <c r="AF359" s="591"/>
      <c r="AG359" s="591"/>
      <c r="AH359" s="591"/>
      <c r="AI359" s="592"/>
      <c r="AJ359" s="593">
        <f>AJ356+AJ358</f>
        <v>0</v>
      </c>
      <c r="AK359" s="593"/>
      <c r="AL359" s="593"/>
      <c r="AM359" s="593"/>
      <c r="AN359" s="593"/>
      <c r="AO359" s="593"/>
      <c r="AP359" s="593"/>
      <c r="AQ359" s="593"/>
      <c r="AR359" s="385"/>
      <c r="AS359" s="756">
        <f>AS356</f>
        <v>0</v>
      </c>
      <c r="AT359" s="757"/>
      <c r="AU359" s="757"/>
      <c r="AV359" s="757"/>
      <c r="AW359" s="757"/>
      <c r="AX359" s="757"/>
      <c r="AY359" s="757"/>
      <c r="AZ359" s="758"/>
      <c r="BA359" s="593">
        <f t="shared" ref="BA359:BA360" si="17">SUM(AJ359:AZ359)</f>
        <v>0</v>
      </c>
      <c r="BB359" s="593"/>
      <c r="BC359" s="593"/>
      <c r="BD359" s="593"/>
      <c r="BE359" s="593"/>
      <c r="BF359" s="593"/>
      <c r="BG359" s="593"/>
      <c r="BH359" s="593"/>
      <c r="BI359" s="593"/>
    </row>
    <row r="360" spans="1:61" ht="9.75" customHeight="1" x14ac:dyDescent="0.25">
      <c r="A360" s="590" t="s">
        <v>129</v>
      </c>
      <c r="B360" s="591"/>
      <c r="C360" s="591"/>
      <c r="D360" s="591"/>
      <c r="E360" s="591"/>
      <c r="F360" s="591"/>
      <c r="G360" s="591"/>
      <c r="H360" s="591"/>
      <c r="I360" s="591"/>
      <c r="J360" s="591"/>
      <c r="K360" s="591"/>
      <c r="L360" s="591"/>
      <c r="M360" s="591"/>
      <c r="N360" s="591"/>
      <c r="O360" s="591"/>
      <c r="P360" s="591"/>
      <c r="Q360" s="591"/>
      <c r="R360" s="591"/>
      <c r="S360" s="591"/>
      <c r="T360" s="591"/>
      <c r="U360" s="591"/>
      <c r="V360" s="591"/>
      <c r="W360" s="591"/>
      <c r="X360" s="591"/>
      <c r="Y360" s="591"/>
      <c r="Z360" s="591"/>
      <c r="AA360" s="591"/>
      <c r="AB360" s="591"/>
      <c r="AC360" s="591"/>
      <c r="AD360" s="591"/>
      <c r="AE360" s="591"/>
      <c r="AF360" s="591"/>
      <c r="AG360" s="591"/>
      <c r="AH360" s="591"/>
      <c r="AI360" s="592"/>
      <c r="AJ360" s="598"/>
      <c r="AK360" s="598"/>
      <c r="AL360" s="598"/>
      <c r="AM360" s="598"/>
      <c r="AN360" s="598"/>
      <c r="AO360" s="598"/>
      <c r="AP360" s="598"/>
      <c r="AQ360" s="598"/>
      <c r="AR360" s="598"/>
      <c r="AS360" s="759"/>
      <c r="AT360" s="759"/>
      <c r="AU360" s="759"/>
      <c r="AV360" s="759"/>
      <c r="AW360" s="759"/>
      <c r="AX360" s="759"/>
      <c r="AY360" s="759"/>
      <c r="AZ360" s="759"/>
      <c r="BA360" s="599">
        <f t="shared" si="17"/>
        <v>0</v>
      </c>
      <c r="BB360" s="599"/>
      <c r="BC360" s="599"/>
      <c r="BD360" s="599"/>
      <c r="BE360" s="599"/>
      <c r="BF360" s="599"/>
      <c r="BG360" s="599"/>
      <c r="BH360" s="599"/>
      <c r="BI360" s="599"/>
    </row>
    <row r="361" spans="1:61" ht="9.75" customHeight="1" x14ac:dyDescent="0.25">
      <c r="A361" s="590"/>
      <c r="B361" s="591"/>
      <c r="C361" s="591"/>
      <c r="D361" s="591"/>
      <c r="E361" s="591"/>
      <c r="F361" s="591"/>
      <c r="G361" s="591"/>
      <c r="H361" s="591"/>
      <c r="I361" s="591"/>
      <c r="J361" s="591"/>
      <c r="K361" s="591"/>
      <c r="L361" s="591"/>
      <c r="M361" s="591"/>
      <c r="N361" s="591"/>
      <c r="O361" s="591"/>
      <c r="P361" s="591"/>
      <c r="Q361" s="591"/>
      <c r="R361" s="591"/>
      <c r="S361" s="591"/>
      <c r="T361" s="591"/>
      <c r="U361" s="591"/>
      <c r="V361" s="591"/>
      <c r="W361" s="591"/>
      <c r="X361" s="591"/>
      <c r="Y361" s="591"/>
      <c r="Z361" s="591"/>
      <c r="AA361" s="591"/>
      <c r="AB361" s="591"/>
      <c r="AC361" s="591"/>
      <c r="AD361" s="591"/>
      <c r="AE361" s="591"/>
      <c r="AF361" s="591"/>
      <c r="AG361" s="591"/>
      <c r="AH361" s="591"/>
      <c r="AI361" s="592"/>
      <c r="AJ361" s="599"/>
      <c r="AK361" s="599"/>
      <c r="AL361" s="599"/>
      <c r="AM361" s="599"/>
      <c r="AN361" s="599"/>
      <c r="AO361" s="599"/>
      <c r="AP361" s="599"/>
      <c r="AQ361" s="599"/>
      <c r="AR361" s="599"/>
      <c r="AS361" s="599"/>
      <c r="AT361" s="599"/>
      <c r="AU361" s="599"/>
      <c r="AV361" s="599"/>
      <c r="AW361" s="599"/>
      <c r="AX361" s="599"/>
      <c r="AY361" s="599"/>
      <c r="AZ361" s="599"/>
      <c r="BA361" s="599"/>
      <c r="BB361" s="599"/>
      <c r="BC361" s="599"/>
      <c r="BD361" s="599"/>
      <c r="BE361" s="599"/>
      <c r="BF361" s="599"/>
      <c r="BG361" s="599"/>
      <c r="BH361" s="599"/>
      <c r="BI361" s="599"/>
    </row>
    <row r="362" spans="1:61" ht="9.75" customHeight="1" x14ac:dyDescent="0.25">
      <c r="A362" s="590" t="s">
        <v>130</v>
      </c>
      <c r="B362" s="591"/>
      <c r="C362" s="591"/>
      <c r="D362" s="591"/>
      <c r="E362" s="591"/>
      <c r="F362" s="591"/>
      <c r="G362" s="591"/>
      <c r="H362" s="591"/>
      <c r="I362" s="591"/>
      <c r="J362" s="591"/>
      <c r="K362" s="591"/>
      <c r="L362" s="591"/>
      <c r="M362" s="591"/>
      <c r="N362" s="591"/>
      <c r="O362" s="591"/>
      <c r="P362" s="591"/>
      <c r="Q362" s="591"/>
      <c r="R362" s="591"/>
      <c r="S362" s="591"/>
      <c r="T362" s="591"/>
      <c r="U362" s="591"/>
      <c r="V362" s="591"/>
      <c r="W362" s="591"/>
      <c r="X362" s="591"/>
      <c r="Y362" s="591"/>
      <c r="Z362" s="591"/>
      <c r="AA362" s="591"/>
      <c r="AB362" s="591"/>
      <c r="AC362" s="591"/>
      <c r="AD362" s="591"/>
      <c r="AE362" s="591"/>
      <c r="AF362" s="591"/>
      <c r="AG362" s="591"/>
      <c r="AH362" s="591"/>
      <c r="AI362" s="592"/>
      <c r="AJ362" s="385">
        <f>BA359+BA360</f>
        <v>0</v>
      </c>
      <c r="AK362" s="386"/>
      <c r="AL362" s="386"/>
      <c r="AM362" s="386"/>
      <c r="AN362" s="386"/>
      <c r="AO362" s="386"/>
      <c r="AP362" s="386"/>
      <c r="AQ362" s="386"/>
      <c r="AR362" s="386"/>
      <c r="AS362" s="386"/>
      <c r="AT362" s="386"/>
      <c r="AU362" s="386"/>
      <c r="AV362" s="386"/>
      <c r="AW362" s="386"/>
      <c r="AX362" s="386"/>
      <c r="AY362" s="386"/>
      <c r="AZ362" s="386"/>
      <c r="BA362" s="386"/>
      <c r="BB362" s="386"/>
      <c r="BC362" s="386"/>
      <c r="BD362" s="386"/>
      <c r="BE362" s="386"/>
      <c r="BF362" s="386"/>
      <c r="BG362" s="386"/>
      <c r="BH362" s="386"/>
      <c r="BI362" s="387"/>
    </row>
    <row r="363" spans="1:61" ht="9.75" customHeight="1" x14ac:dyDescent="0.25">
      <c r="A363" s="760"/>
      <c r="B363" s="761"/>
      <c r="C363" s="761"/>
      <c r="D363" s="761"/>
      <c r="E363" s="761"/>
      <c r="F363" s="761"/>
      <c r="G363" s="761"/>
      <c r="H363" s="761"/>
      <c r="I363" s="761"/>
      <c r="J363" s="761"/>
      <c r="K363" s="761"/>
      <c r="L363" s="761"/>
      <c r="M363" s="761"/>
      <c r="N363" s="761"/>
      <c r="O363" s="761"/>
      <c r="P363" s="761"/>
      <c r="Q363" s="761"/>
      <c r="R363" s="761"/>
      <c r="S363" s="761"/>
      <c r="T363" s="761"/>
      <c r="U363" s="761"/>
      <c r="V363" s="761"/>
      <c r="W363" s="761"/>
      <c r="X363" s="761"/>
      <c r="Y363" s="761"/>
      <c r="Z363" s="761"/>
      <c r="AA363" s="761"/>
      <c r="AB363" s="761"/>
      <c r="AC363" s="761"/>
      <c r="AD363" s="761"/>
      <c r="AE363" s="761"/>
      <c r="AF363" s="761"/>
      <c r="AG363" s="761"/>
      <c r="AH363" s="761"/>
      <c r="AI363" s="762"/>
      <c r="AJ363" s="763" t="s">
        <v>137</v>
      </c>
      <c r="AK363" s="763"/>
      <c r="AL363" s="763"/>
      <c r="AM363" s="763"/>
      <c r="AN363" s="763"/>
      <c r="AO363" s="763"/>
      <c r="AP363" s="763"/>
      <c r="AQ363" s="763"/>
      <c r="AR363" s="763"/>
      <c r="AS363" s="763" t="s">
        <v>119</v>
      </c>
      <c r="AT363" s="763"/>
      <c r="AU363" s="763"/>
      <c r="AV363" s="763"/>
      <c r="AW363" s="763"/>
      <c r="AX363" s="763"/>
      <c r="AY363" s="763"/>
      <c r="AZ363" s="763"/>
      <c r="BA363" s="751"/>
      <c r="BB363" s="751"/>
      <c r="BC363" s="751"/>
      <c r="BD363" s="751"/>
      <c r="BE363" s="751"/>
      <c r="BF363" s="751"/>
      <c r="BG363" s="751"/>
      <c r="BH363" s="751"/>
      <c r="BI363" s="751"/>
    </row>
    <row r="364" spans="1:61" ht="9.75" customHeight="1" x14ac:dyDescent="0.25">
      <c r="A364" s="760" t="s">
        <v>131</v>
      </c>
      <c r="B364" s="761"/>
      <c r="C364" s="761"/>
      <c r="D364" s="761"/>
      <c r="E364" s="761"/>
      <c r="F364" s="761"/>
      <c r="G364" s="761"/>
      <c r="H364" s="761"/>
      <c r="I364" s="761"/>
      <c r="J364" s="761"/>
      <c r="K364" s="761"/>
      <c r="L364" s="761"/>
      <c r="M364" s="761"/>
      <c r="N364" s="761"/>
      <c r="O364" s="761"/>
      <c r="P364" s="761"/>
      <c r="Q364" s="761"/>
      <c r="R364" s="761"/>
      <c r="S364" s="761"/>
      <c r="T364" s="761"/>
      <c r="U364" s="761"/>
      <c r="V364" s="761"/>
      <c r="W364" s="761"/>
      <c r="X364" s="761"/>
      <c r="Y364" s="761"/>
      <c r="Z364" s="761"/>
      <c r="AA364" s="761"/>
      <c r="AB364" s="761"/>
      <c r="AC364" s="761"/>
      <c r="AD364" s="761"/>
      <c r="AE364" s="761"/>
      <c r="AF364" s="761"/>
      <c r="AG364" s="761"/>
      <c r="AH364" s="761"/>
      <c r="AI364" s="762"/>
      <c r="AJ364" s="783">
        <f>AS364*W297</f>
        <v>0</v>
      </c>
      <c r="AK364" s="783"/>
      <c r="AL364" s="783"/>
      <c r="AM364" s="783"/>
      <c r="AN364" s="783"/>
      <c r="AO364" s="783"/>
      <c r="AP364" s="783"/>
      <c r="AQ364" s="783"/>
      <c r="AR364" s="783"/>
      <c r="AS364" s="783">
        <f>AJ362</f>
        <v>0</v>
      </c>
      <c r="AT364" s="783"/>
      <c r="AU364" s="783"/>
      <c r="AV364" s="783"/>
      <c r="AW364" s="783"/>
      <c r="AX364" s="783"/>
      <c r="AY364" s="783"/>
      <c r="AZ364" s="783"/>
      <c r="BA364" s="751"/>
      <c r="BB364" s="751"/>
      <c r="BC364" s="751"/>
      <c r="BD364" s="751"/>
      <c r="BE364" s="751"/>
      <c r="BF364" s="751"/>
      <c r="BG364" s="751"/>
      <c r="BH364" s="751"/>
      <c r="BI364" s="751"/>
    </row>
    <row r="365" spans="1:61" ht="9.75" customHeight="1" x14ac:dyDescent="0.25">
      <c r="A365" s="760" t="s">
        <v>133</v>
      </c>
      <c r="B365" s="761"/>
      <c r="C365" s="761"/>
      <c r="D365" s="761"/>
      <c r="E365" s="761"/>
      <c r="F365" s="761"/>
      <c r="G365" s="761"/>
      <c r="H365" s="761"/>
      <c r="I365" s="761"/>
      <c r="J365" s="761"/>
      <c r="K365" s="761"/>
      <c r="L365" s="761"/>
      <c r="M365" s="761"/>
      <c r="N365" s="761"/>
      <c r="O365" s="761"/>
      <c r="P365" s="761"/>
      <c r="Q365" s="761"/>
      <c r="R365" s="761"/>
      <c r="S365" s="761"/>
      <c r="T365" s="761"/>
      <c r="U365" s="761"/>
      <c r="V365" s="761"/>
      <c r="W365" s="761"/>
      <c r="X365" s="761"/>
      <c r="Y365" s="761"/>
      <c r="Z365" s="761"/>
      <c r="AA365" s="761"/>
      <c r="AB365" s="761"/>
      <c r="AC365" s="761"/>
      <c r="AD365" s="761"/>
      <c r="AE365" s="761"/>
      <c r="AF365" s="761"/>
      <c r="AG365" s="761"/>
      <c r="AH365" s="761"/>
      <c r="AI365" s="762"/>
      <c r="AJ365" s="783">
        <f>AS365*W297</f>
        <v>0</v>
      </c>
      <c r="AK365" s="783"/>
      <c r="AL365" s="783"/>
      <c r="AM365" s="783"/>
      <c r="AN365" s="783"/>
      <c r="AO365" s="783"/>
      <c r="AP365" s="783"/>
      <c r="AQ365" s="783"/>
      <c r="AR365" s="783"/>
      <c r="AS365" s="783">
        <f>AJ359+AJ360</f>
        <v>0</v>
      </c>
      <c r="AT365" s="783"/>
      <c r="AU365" s="783"/>
      <c r="AV365" s="783"/>
      <c r="AW365" s="783"/>
      <c r="AX365" s="783"/>
      <c r="AY365" s="783"/>
      <c r="AZ365" s="783"/>
      <c r="BA365" s="751"/>
      <c r="BB365" s="751"/>
      <c r="BC365" s="751"/>
      <c r="BD365" s="751"/>
      <c r="BE365" s="751"/>
      <c r="BF365" s="751"/>
      <c r="BG365" s="751"/>
      <c r="BH365" s="751"/>
      <c r="BI365" s="751"/>
    </row>
    <row r="366" spans="1:61" ht="9.75" customHeight="1" x14ac:dyDescent="0.25">
      <c r="A366" s="760" t="s">
        <v>132</v>
      </c>
      <c r="B366" s="761"/>
      <c r="C366" s="761"/>
      <c r="D366" s="761"/>
      <c r="E366" s="761"/>
      <c r="F366" s="761"/>
      <c r="G366" s="761"/>
      <c r="H366" s="761"/>
      <c r="I366" s="761"/>
      <c r="J366" s="761"/>
      <c r="K366" s="761"/>
      <c r="L366" s="761"/>
      <c r="M366" s="761"/>
      <c r="N366" s="761"/>
      <c r="O366" s="761"/>
      <c r="P366" s="761"/>
      <c r="Q366" s="761"/>
      <c r="R366" s="761"/>
      <c r="S366" s="761"/>
      <c r="T366" s="761"/>
      <c r="U366" s="761"/>
      <c r="V366" s="761"/>
      <c r="W366" s="761"/>
      <c r="X366" s="761"/>
      <c r="Y366" s="761"/>
      <c r="Z366" s="761"/>
      <c r="AA366" s="761"/>
      <c r="AB366" s="761"/>
      <c r="AC366" s="761"/>
      <c r="AD366" s="761"/>
      <c r="AE366" s="761"/>
      <c r="AF366" s="761"/>
      <c r="AG366" s="761"/>
      <c r="AH366" s="761"/>
      <c r="AI366" s="762"/>
      <c r="AJ366" s="783">
        <f>AS366*W297</f>
        <v>0</v>
      </c>
      <c r="AK366" s="783"/>
      <c r="AL366" s="783"/>
      <c r="AM366" s="783"/>
      <c r="AN366" s="783"/>
      <c r="AO366" s="783"/>
      <c r="AP366" s="783"/>
      <c r="AQ366" s="783"/>
      <c r="AR366" s="783"/>
      <c r="AS366" s="783">
        <f>AS359+AS360</f>
        <v>0</v>
      </c>
      <c r="AT366" s="783"/>
      <c r="AU366" s="783"/>
      <c r="AV366" s="783"/>
      <c r="AW366" s="783"/>
      <c r="AX366" s="783"/>
      <c r="AY366" s="783"/>
      <c r="AZ366" s="783"/>
      <c r="BA366" s="751"/>
      <c r="BB366" s="751"/>
      <c r="BC366" s="751"/>
      <c r="BD366" s="751"/>
      <c r="BE366" s="751"/>
      <c r="BF366" s="751"/>
      <c r="BG366" s="751"/>
      <c r="BH366" s="751"/>
      <c r="BI366" s="751"/>
    </row>
    <row r="367" spans="1:61" ht="9.75" customHeight="1" x14ac:dyDescent="0.25">
      <c r="A367" s="760"/>
      <c r="B367" s="761"/>
      <c r="C367" s="761"/>
      <c r="D367" s="761"/>
      <c r="E367" s="761"/>
      <c r="F367" s="761"/>
      <c r="G367" s="761"/>
      <c r="H367" s="761"/>
      <c r="I367" s="761"/>
      <c r="J367" s="761"/>
      <c r="K367" s="761"/>
      <c r="L367" s="761"/>
      <c r="M367" s="761"/>
      <c r="N367" s="761"/>
      <c r="O367" s="761"/>
      <c r="P367" s="761"/>
      <c r="Q367" s="761"/>
      <c r="R367" s="761"/>
      <c r="S367" s="761"/>
      <c r="T367" s="761"/>
      <c r="U367" s="761"/>
      <c r="V367" s="761"/>
      <c r="W367" s="761"/>
      <c r="X367" s="761"/>
      <c r="Y367" s="761"/>
      <c r="Z367" s="761"/>
      <c r="AA367" s="761"/>
      <c r="AB367" s="761"/>
      <c r="AC367" s="761"/>
      <c r="AD367" s="761"/>
      <c r="AE367" s="761"/>
      <c r="AF367" s="761"/>
      <c r="AG367" s="761"/>
      <c r="AH367" s="761"/>
      <c r="AI367" s="762"/>
      <c r="AJ367" s="751"/>
      <c r="AK367" s="751"/>
      <c r="AL367" s="751"/>
      <c r="AM367" s="751"/>
      <c r="AN367" s="751"/>
      <c r="AO367" s="751"/>
      <c r="AP367" s="751"/>
      <c r="AQ367" s="751"/>
      <c r="AR367" s="751"/>
      <c r="AS367" s="751"/>
      <c r="AT367" s="751"/>
      <c r="AU367" s="751"/>
      <c r="AV367" s="751"/>
      <c r="AW367" s="751"/>
      <c r="AX367" s="751"/>
      <c r="AY367" s="751"/>
      <c r="AZ367" s="751"/>
      <c r="BA367" s="751"/>
      <c r="BB367" s="751"/>
      <c r="BC367" s="751"/>
      <c r="BD367" s="751"/>
      <c r="BE367" s="751"/>
      <c r="BF367" s="751"/>
      <c r="BG367" s="751"/>
      <c r="BH367" s="751"/>
      <c r="BI367" s="751"/>
    </row>
    <row r="368" spans="1:61" ht="33.75" customHeight="1" x14ac:dyDescent="0.25">
      <c r="A368" s="752" t="s">
        <v>134</v>
      </c>
      <c r="B368" s="753"/>
      <c r="C368" s="753"/>
      <c r="D368" s="753"/>
      <c r="E368" s="753"/>
      <c r="F368" s="753"/>
      <c r="G368" s="753"/>
      <c r="H368" s="753"/>
      <c r="I368" s="753"/>
      <c r="J368" s="753"/>
      <c r="K368" s="753"/>
      <c r="L368" s="753"/>
      <c r="M368" s="753"/>
      <c r="N368" s="753"/>
      <c r="O368" s="753"/>
      <c r="P368" s="753"/>
      <c r="Q368" s="753"/>
      <c r="R368" s="753"/>
      <c r="S368" s="753"/>
      <c r="T368" s="753"/>
      <c r="U368" s="753"/>
      <c r="V368" s="753"/>
      <c r="W368" s="753"/>
      <c r="X368" s="753"/>
      <c r="Y368" s="753"/>
      <c r="Z368" s="753"/>
      <c r="AA368" s="753"/>
      <c r="AB368" s="753"/>
      <c r="AC368" s="753"/>
      <c r="AD368" s="753"/>
      <c r="AE368" s="753"/>
      <c r="AF368" s="753"/>
      <c r="AG368" s="753"/>
      <c r="AH368" s="753"/>
      <c r="AI368" s="754"/>
      <c r="AJ368" s="755" t="s">
        <v>135</v>
      </c>
      <c r="AK368" s="755"/>
      <c r="AL368" s="755"/>
      <c r="AM368" s="755"/>
      <c r="AN368" s="755"/>
      <c r="AO368" s="755"/>
      <c r="AP368" s="755"/>
      <c r="AQ368" s="755"/>
      <c r="AR368" s="755"/>
      <c r="AS368" s="755" t="s">
        <v>136</v>
      </c>
      <c r="AT368" s="755"/>
      <c r="AU368" s="755"/>
      <c r="AV368" s="755"/>
      <c r="AW368" s="755"/>
      <c r="AX368" s="755"/>
      <c r="AY368" s="755"/>
      <c r="AZ368" s="755"/>
      <c r="BA368" s="755" t="s">
        <v>117</v>
      </c>
      <c r="BB368" s="755"/>
      <c r="BC368" s="755"/>
      <c r="BD368" s="755"/>
      <c r="BE368" s="755"/>
      <c r="BF368" s="755"/>
      <c r="BG368" s="755"/>
      <c r="BH368" s="755"/>
      <c r="BI368" s="755"/>
    </row>
    <row r="369" spans="1:61" ht="9" customHeight="1" x14ac:dyDescent="0.25">
      <c r="A369" s="575" t="s">
        <v>138</v>
      </c>
      <c r="B369" s="576"/>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7"/>
      <c r="AJ369" s="745"/>
      <c r="AK369" s="745"/>
      <c r="AL369" s="745"/>
      <c r="AM369" s="745"/>
      <c r="AN369" s="745"/>
      <c r="AO369" s="745"/>
      <c r="AP369" s="745"/>
      <c r="AQ369" s="745"/>
      <c r="AR369" s="745"/>
      <c r="AS369" s="772"/>
      <c r="AT369" s="772"/>
      <c r="AU369" s="772"/>
      <c r="AV369" s="772"/>
      <c r="AW369" s="772"/>
      <c r="AX369" s="772"/>
      <c r="AY369" s="772"/>
      <c r="AZ369" s="772"/>
      <c r="BA369" s="599">
        <f t="shared" ref="BA369:BA374" si="18">SUM(AJ369:AZ369)</f>
        <v>0</v>
      </c>
      <c r="BB369" s="599"/>
      <c r="BC369" s="599"/>
      <c r="BD369" s="599"/>
      <c r="BE369" s="599"/>
      <c r="BF369" s="599"/>
      <c r="BG369" s="599"/>
      <c r="BH369" s="599"/>
      <c r="BI369" s="599"/>
    </row>
    <row r="370" spans="1:61" ht="9" customHeight="1" x14ac:dyDescent="0.25">
      <c r="A370" s="575" t="s">
        <v>139</v>
      </c>
      <c r="B370" s="576"/>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7"/>
      <c r="AJ370" s="593">
        <f>SUM(AJ371:AJ372)</f>
        <v>0</v>
      </c>
      <c r="AK370" s="593"/>
      <c r="AL370" s="593"/>
      <c r="AM370" s="593"/>
      <c r="AN370" s="593"/>
      <c r="AO370" s="593"/>
      <c r="AP370" s="593"/>
      <c r="AQ370" s="593"/>
      <c r="AR370" s="593"/>
      <c r="AS370" s="593">
        <f>SUM(AS371:AS372)</f>
        <v>0</v>
      </c>
      <c r="AT370" s="593"/>
      <c r="AU370" s="593"/>
      <c r="AV370" s="593"/>
      <c r="AW370" s="593"/>
      <c r="AX370" s="593"/>
      <c r="AY370" s="593"/>
      <c r="AZ370" s="593"/>
      <c r="BA370" s="593">
        <f t="shared" si="18"/>
        <v>0</v>
      </c>
      <c r="BB370" s="593"/>
      <c r="BC370" s="593"/>
      <c r="BD370" s="593"/>
      <c r="BE370" s="593"/>
      <c r="BF370" s="593"/>
      <c r="BG370" s="593"/>
      <c r="BH370" s="593"/>
      <c r="BI370" s="593"/>
    </row>
    <row r="371" spans="1:61" ht="9" customHeight="1" x14ac:dyDescent="0.25">
      <c r="A371" s="703"/>
      <c r="B371" s="704"/>
      <c r="C371" s="704"/>
      <c r="D371" s="704"/>
      <c r="E371" s="704"/>
      <c r="F371" s="704"/>
      <c r="G371" s="704"/>
      <c r="H371" s="704"/>
      <c r="I371" s="704"/>
      <c r="J371" s="704"/>
      <c r="K371" s="704"/>
      <c r="L371" s="704"/>
      <c r="M371" s="704"/>
      <c r="N371" s="704"/>
      <c r="O371" s="81"/>
      <c r="P371" s="773" t="s">
        <v>140</v>
      </c>
      <c r="Q371" s="773"/>
      <c r="R371" s="773"/>
      <c r="S371" s="773"/>
      <c r="T371" s="773"/>
      <c r="U371" s="773"/>
      <c r="V371" s="773"/>
      <c r="W371" s="773"/>
      <c r="X371" s="773"/>
      <c r="Y371" s="773"/>
      <c r="Z371" s="773"/>
      <c r="AA371" s="773"/>
      <c r="AB371" s="773"/>
      <c r="AC371" s="773"/>
      <c r="AD371" s="773"/>
      <c r="AE371" s="773"/>
      <c r="AF371" s="773"/>
      <c r="AG371" s="773"/>
      <c r="AH371" s="773"/>
      <c r="AI371" s="774"/>
      <c r="AJ371" s="764"/>
      <c r="AK371" s="764"/>
      <c r="AL371" s="764"/>
      <c r="AM371" s="764"/>
      <c r="AN371" s="764"/>
      <c r="AO371" s="764"/>
      <c r="AP371" s="764"/>
      <c r="AQ371" s="764"/>
      <c r="AR371" s="764"/>
      <c r="AS371" s="764"/>
      <c r="AT371" s="764"/>
      <c r="AU371" s="764"/>
      <c r="AV371" s="764"/>
      <c r="AW371" s="764"/>
      <c r="AX371" s="764"/>
      <c r="AY371" s="764"/>
      <c r="AZ371" s="764"/>
      <c r="BA371" s="599">
        <f t="shared" si="18"/>
        <v>0</v>
      </c>
      <c r="BB371" s="599"/>
      <c r="BC371" s="599"/>
      <c r="BD371" s="599"/>
      <c r="BE371" s="599"/>
      <c r="BF371" s="599"/>
      <c r="BG371" s="599"/>
      <c r="BH371" s="599"/>
      <c r="BI371" s="599"/>
    </row>
    <row r="372" spans="1:61" ht="9" customHeight="1" x14ac:dyDescent="0.25">
      <c r="A372" s="703"/>
      <c r="B372" s="704"/>
      <c r="C372" s="704"/>
      <c r="D372" s="704"/>
      <c r="E372" s="704"/>
      <c r="F372" s="704"/>
      <c r="G372" s="704"/>
      <c r="H372" s="704"/>
      <c r="I372" s="704"/>
      <c r="J372" s="704"/>
      <c r="K372" s="704"/>
      <c r="L372" s="704"/>
      <c r="M372" s="704"/>
      <c r="N372" s="704"/>
      <c r="O372" s="81"/>
      <c r="P372" s="773" t="s">
        <v>141</v>
      </c>
      <c r="Q372" s="773"/>
      <c r="R372" s="773"/>
      <c r="S372" s="773"/>
      <c r="T372" s="773"/>
      <c r="U372" s="773"/>
      <c r="V372" s="773"/>
      <c r="W372" s="773"/>
      <c r="X372" s="773"/>
      <c r="Y372" s="773"/>
      <c r="Z372" s="773"/>
      <c r="AA372" s="773"/>
      <c r="AB372" s="773"/>
      <c r="AC372" s="773"/>
      <c r="AD372" s="773"/>
      <c r="AE372" s="773"/>
      <c r="AF372" s="773"/>
      <c r="AG372" s="773"/>
      <c r="AH372" s="773"/>
      <c r="AI372" s="774"/>
      <c r="AJ372" s="764"/>
      <c r="AK372" s="764"/>
      <c r="AL372" s="764"/>
      <c r="AM372" s="764"/>
      <c r="AN372" s="764"/>
      <c r="AO372" s="764"/>
      <c r="AP372" s="764"/>
      <c r="AQ372" s="764"/>
      <c r="AR372" s="764"/>
      <c r="AS372" s="764"/>
      <c r="AT372" s="764"/>
      <c r="AU372" s="764"/>
      <c r="AV372" s="764"/>
      <c r="AW372" s="764"/>
      <c r="AX372" s="764"/>
      <c r="AY372" s="764"/>
      <c r="AZ372" s="764"/>
      <c r="BA372" s="599">
        <f t="shared" si="18"/>
        <v>0</v>
      </c>
      <c r="BB372" s="599"/>
      <c r="BC372" s="599"/>
      <c r="BD372" s="599"/>
      <c r="BE372" s="599"/>
      <c r="BF372" s="599"/>
      <c r="BG372" s="599"/>
      <c r="BH372" s="599"/>
      <c r="BI372" s="599"/>
    </row>
    <row r="373" spans="1:61" ht="9" customHeight="1" x14ac:dyDescent="0.25">
      <c r="A373" s="575" t="s">
        <v>142</v>
      </c>
      <c r="B373" s="576"/>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7"/>
      <c r="AJ373" s="764"/>
      <c r="AK373" s="764"/>
      <c r="AL373" s="764"/>
      <c r="AM373" s="764"/>
      <c r="AN373" s="764"/>
      <c r="AO373" s="764"/>
      <c r="AP373" s="764"/>
      <c r="AQ373" s="764"/>
      <c r="AR373" s="764"/>
      <c r="AS373" s="764"/>
      <c r="AT373" s="764"/>
      <c r="AU373" s="764"/>
      <c r="AV373" s="764"/>
      <c r="AW373" s="764"/>
      <c r="AX373" s="764"/>
      <c r="AY373" s="764"/>
      <c r="AZ373" s="764"/>
      <c r="BA373" s="599">
        <f t="shared" si="18"/>
        <v>0</v>
      </c>
      <c r="BB373" s="599"/>
      <c r="BC373" s="599"/>
      <c r="BD373" s="599"/>
      <c r="BE373" s="599"/>
      <c r="BF373" s="599"/>
      <c r="BG373" s="599"/>
      <c r="BH373" s="599"/>
      <c r="BI373" s="599"/>
    </row>
    <row r="374" spans="1:61" ht="9" customHeight="1" x14ac:dyDescent="0.25">
      <c r="A374" s="575" t="s">
        <v>143</v>
      </c>
      <c r="B374" s="576"/>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7"/>
      <c r="AJ374" s="593">
        <f>AJ369+AJ370+AJ373</f>
        <v>0</v>
      </c>
      <c r="AK374" s="593"/>
      <c r="AL374" s="593"/>
      <c r="AM374" s="593"/>
      <c r="AN374" s="593"/>
      <c r="AO374" s="593"/>
      <c r="AP374" s="593"/>
      <c r="AQ374" s="593"/>
      <c r="AR374" s="593"/>
      <c r="AS374" s="593">
        <f>AS370+AS373</f>
        <v>0</v>
      </c>
      <c r="AT374" s="593"/>
      <c r="AU374" s="593"/>
      <c r="AV374" s="593"/>
      <c r="AW374" s="593"/>
      <c r="AX374" s="593"/>
      <c r="AY374" s="593"/>
      <c r="AZ374" s="593"/>
      <c r="BA374" s="593">
        <f t="shared" si="18"/>
        <v>0</v>
      </c>
      <c r="BB374" s="593"/>
      <c r="BC374" s="593"/>
      <c r="BD374" s="593"/>
      <c r="BE374" s="593"/>
      <c r="BF374" s="593"/>
      <c r="BG374" s="593"/>
      <c r="BH374" s="593"/>
      <c r="BI374" s="593"/>
    </row>
    <row r="375" spans="1:61" ht="9" customHeight="1" x14ac:dyDescent="0.25">
      <c r="A375" s="575" t="s">
        <v>144</v>
      </c>
      <c r="B375" s="576"/>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111"/>
      <c r="AH375" s="111" t="e">
        <f>AJ369*100/AJ374</f>
        <v>#DIV/0!</v>
      </c>
      <c r="AI375" s="107">
        <f>IF(AJ374=0,0,AH375)</f>
        <v>0</v>
      </c>
      <c r="AJ375" s="779">
        <f>AI375</f>
        <v>0</v>
      </c>
      <c r="AK375" s="780"/>
      <c r="AL375" s="780"/>
      <c r="AM375" s="780"/>
      <c r="AN375" s="780"/>
      <c r="AO375" s="780"/>
      <c r="AP375" s="780"/>
      <c r="AQ375" s="780"/>
      <c r="AR375" s="106" t="s">
        <v>319</v>
      </c>
      <c r="AS375" s="781"/>
      <c r="AT375" s="587"/>
      <c r="AU375" s="587"/>
      <c r="AV375" s="587"/>
      <c r="AW375" s="587"/>
      <c r="AX375" s="587"/>
      <c r="AY375" s="587"/>
      <c r="AZ375" s="587"/>
      <c r="BA375" s="587"/>
      <c r="BB375" s="587"/>
      <c r="BC375" s="587"/>
      <c r="BD375" s="587"/>
      <c r="BE375" s="587"/>
      <c r="BF375" s="587"/>
      <c r="BG375" s="587"/>
      <c r="BH375" s="587"/>
      <c r="BI375" s="782"/>
    </row>
    <row r="376" spans="1:61" ht="9" customHeight="1" x14ac:dyDescent="0.25">
      <c r="A376" s="575" t="s">
        <v>145</v>
      </c>
      <c r="B376" s="576"/>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7"/>
      <c r="AJ376" s="764"/>
      <c r="AK376" s="764"/>
      <c r="AL376" s="764"/>
      <c r="AM376" s="764"/>
      <c r="AN376" s="764"/>
      <c r="AO376" s="764"/>
      <c r="AP376" s="764"/>
      <c r="AQ376" s="764"/>
      <c r="AR376" s="764"/>
      <c r="AS376" s="765"/>
      <c r="AT376" s="766"/>
      <c r="AU376" s="766"/>
      <c r="AV376" s="766"/>
      <c r="AW376" s="766"/>
      <c r="AX376" s="766"/>
      <c r="AY376" s="766"/>
      <c r="AZ376" s="766"/>
      <c r="BA376" s="766"/>
      <c r="BB376" s="766"/>
      <c r="BC376" s="766"/>
      <c r="BD376" s="766"/>
      <c r="BE376" s="766"/>
      <c r="BF376" s="766"/>
      <c r="BG376" s="766"/>
      <c r="BH376" s="766"/>
      <c r="BI376" s="767"/>
    </row>
    <row r="377" spans="1:61" ht="23.25" customHeight="1" x14ac:dyDescent="0.25">
      <c r="A377" s="575" t="s">
        <v>146</v>
      </c>
      <c r="B377" s="576"/>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81"/>
      <c r="AG377" s="81"/>
      <c r="AH377" s="81"/>
      <c r="AI377" s="107" t="e">
        <f>AJ376*100/AJ369</f>
        <v>#DIV/0!</v>
      </c>
      <c r="AJ377" s="768">
        <f>IF(AJ369=0,0,AI377)</f>
        <v>0</v>
      </c>
      <c r="AK377" s="768"/>
      <c r="AL377" s="768"/>
      <c r="AM377" s="768"/>
      <c r="AN377" s="768"/>
      <c r="AO377" s="768"/>
      <c r="AP377" s="768"/>
      <c r="AQ377" s="768"/>
      <c r="AR377" s="768"/>
      <c r="AS377" s="769" t="str">
        <f>IF(AJ377&lt;=50,"Suma avans mai mica de 50% din ajutorul public","Suma avans mai mare de 50% din ajutorul public")</f>
        <v>Suma avans mai mica de 50% din ajutorul public</v>
      </c>
      <c r="AT377" s="770"/>
      <c r="AU377" s="770"/>
      <c r="AV377" s="770"/>
      <c r="AW377" s="770"/>
      <c r="AX377" s="770"/>
      <c r="AY377" s="770"/>
      <c r="AZ377" s="770"/>
      <c r="BA377" s="770"/>
      <c r="BB377" s="770"/>
      <c r="BC377" s="770"/>
      <c r="BD377" s="770"/>
      <c r="BE377" s="770"/>
      <c r="BF377" s="770"/>
      <c r="BG377" s="770"/>
      <c r="BH377" s="770"/>
      <c r="BI377" s="771"/>
    </row>
    <row r="378" spans="1:61" ht="15" customHeight="1" x14ac:dyDescent="0.25">
      <c r="A378" s="140"/>
      <c r="B378" s="140"/>
      <c r="C378" s="140"/>
      <c r="D378" s="140"/>
      <c r="E378" s="140"/>
      <c r="F378" s="140"/>
      <c r="G378" s="140"/>
      <c r="H378" s="141"/>
      <c r="I378" s="141"/>
      <c r="J378" s="141"/>
      <c r="K378" s="141"/>
      <c r="L378" s="141"/>
      <c r="M378" s="141"/>
      <c r="N378" s="141"/>
      <c r="O378" s="141"/>
      <c r="P378" s="141"/>
      <c r="Q378" s="141"/>
      <c r="R378" s="141"/>
      <c r="S378" s="141"/>
      <c r="T378" s="141"/>
      <c r="U378" s="141"/>
      <c r="V378" s="141"/>
      <c r="W378" s="141"/>
      <c r="X378" s="141"/>
      <c r="Y378" s="141"/>
      <c r="Z378" s="141"/>
      <c r="AA378" s="141"/>
      <c r="AB378" s="141"/>
      <c r="AC378" s="141"/>
      <c r="AD378" s="141"/>
      <c r="AE378" s="141"/>
      <c r="AF378" s="142"/>
      <c r="AG378" s="142"/>
      <c r="AH378" s="142"/>
      <c r="AI378" s="143"/>
      <c r="AJ378" s="144"/>
      <c r="AK378" s="144"/>
      <c r="AL378" s="144"/>
      <c r="AM378" s="144"/>
      <c r="AN378" s="144"/>
      <c r="AO378" s="144"/>
      <c r="AP378" s="144"/>
      <c r="AQ378" s="145"/>
      <c r="AR378" s="145"/>
      <c r="AS378" s="146"/>
      <c r="AT378" s="146"/>
      <c r="AU378" s="146"/>
      <c r="AV378" s="146"/>
      <c r="AW378" s="146"/>
      <c r="AX378" s="146"/>
      <c r="AY378" s="146"/>
      <c r="AZ378" s="146"/>
      <c r="BA378" s="146"/>
      <c r="BB378" s="146"/>
      <c r="BC378" s="146"/>
      <c r="BD378" s="146"/>
      <c r="BE378" s="146"/>
      <c r="BF378" s="146"/>
      <c r="BG378" s="146"/>
      <c r="BH378" s="146"/>
      <c r="BI378" s="146"/>
    </row>
    <row r="379" spans="1:61" x14ac:dyDescent="0.25">
      <c r="A379" s="138"/>
      <c r="B379" s="138"/>
      <c r="C379" s="138"/>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c r="AA379" s="138"/>
      <c r="AB379" s="138"/>
      <c r="AC379" s="138"/>
      <c r="AD379" s="138"/>
      <c r="AE379" s="138"/>
      <c r="AF379" s="138"/>
      <c r="AG379" s="138"/>
      <c r="AH379" s="138"/>
      <c r="AI379" s="138"/>
      <c r="AJ379" s="138"/>
      <c r="AK379" s="138"/>
      <c r="AL379" s="138"/>
      <c r="AM379" s="138"/>
      <c r="AN379" s="138"/>
      <c r="AO379" s="138"/>
      <c r="AP379" s="138"/>
      <c r="AQ379" s="138"/>
      <c r="AR379" s="52"/>
      <c r="AS379" s="52"/>
      <c r="AT379" s="52"/>
      <c r="AU379" s="52"/>
      <c r="AV379" s="52"/>
      <c r="AW379" s="52"/>
      <c r="AX379" s="52"/>
      <c r="AY379" s="52"/>
      <c r="AZ379" s="52"/>
      <c r="BA379" s="52"/>
      <c r="BB379" s="52"/>
      <c r="BC379" s="52"/>
      <c r="BD379" s="52"/>
      <c r="BE379" s="52"/>
      <c r="BF379" s="52"/>
      <c r="BG379" s="52"/>
      <c r="BH379" s="52"/>
      <c r="BI379" s="52"/>
    </row>
    <row r="380" spans="1:61" x14ac:dyDescent="0.25">
      <c r="A380" s="52"/>
      <c r="B380" s="52"/>
      <c r="C380" s="52"/>
      <c r="D380" s="52"/>
      <c r="E380" s="52"/>
      <c r="F380" s="52"/>
      <c r="G380" s="52"/>
      <c r="H380" s="784" t="s">
        <v>0</v>
      </c>
      <c r="I380" s="784"/>
      <c r="J380" s="784"/>
      <c r="K380" s="784"/>
      <c r="L380" s="784"/>
      <c r="M380" s="784"/>
      <c r="N380" s="784"/>
      <c r="O380" s="784"/>
      <c r="P380" s="784"/>
      <c r="Q380" s="784"/>
      <c r="R380" s="784"/>
      <c r="S380" s="784"/>
      <c r="T380" s="784"/>
      <c r="U380" s="784"/>
      <c r="V380" s="784"/>
      <c r="W380" s="784"/>
      <c r="X380" s="784"/>
      <c r="Y380" s="784"/>
      <c r="Z380" s="784"/>
      <c r="AA380" s="784"/>
      <c r="AB380" s="784"/>
      <c r="AC380" s="784"/>
      <c r="AD380" s="784"/>
      <c r="AE380" s="784"/>
      <c r="AF380" s="784"/>
      <c r="AG380" s="784"/>
      <c r="AH380" s="784"/>
      <c r="AI380" s="784"/>
      <c r="AJ380" s="784"/>
      <c r="AK380" s="784"/>
      <c r="AL380" s="784"/>
      <c r="AM380" s="784"/>
      <c r="AN380" s="784"/>
      <c r="AO380" s="784"/>
      <c r="AP380" s="784"/>
      <c r="AQ380" s="52"/>
      <c r="AR380" s="52"/>
      <c r="AS380" s="52"/>
      <c r="AT380" s="52"/>
      <c r="AU380" s="52"/>
      <c r="AV380" s="52"/>
      <c r="AW380" s="52"/>
      <c r="AX380" s="52"/>
      <c r="AY380" s="52"/>
      <c r="AZ380" s="52"/>
      <c r="BA380" s="52"/>
      <c r="BB380" s="52"/>
      <c r="BC380" s="52"/>
      <c r="BD380" s="52"/>
      <c r="BE380" s="52"/>
      <c r="BF380" s="52"/>
      <c r="BG380" s="52"/>
      <c r="BH380" s="52"/>
      <c r="BI380" s="52"/>
    </row>
    <row r="381" spans="1:61" ht="15" customHeight="1" x14ac:dyDescent="0.25">
      <c r="A381" s="52"/>
      <c r="B381" s="52"/>
      <c r="C381" s="52"/>
      <c r="D381" s="52"/>
      <c r="E381" s="52"/>
      <c r="F381" s="52"/>
      <c r="G381" s="52"/>
      <c r="H381" s="785"/>
      <c r="I381" s="785"/>
      <c r="J381" s="785"/>
      <c r="K381" s="785"/>
      <c r="L381" s="785"/>
      <c r="M381" s="785"/>
      <c r="N381" s="785"/>
      <c r="O381" s="785"/>
      <c r="P381" s="785"/>
      <c r="Q381" s="785"/>
      <c r="R381" s="785"/>
      <c r="S381" s="785"/>
      <c r="T381" s="785"/>
      <c r="U381" s="785"/>
      <c r="V381" s="785"/>
      <c r="W381" s="785"/>
      <c r="X381" s="785"/>
      <c r="Y381" s="785"/>
      <c r="Z381" s="785"/>
      <c r="AA381" s="785"/>
      <c r="AB381" s="785"/>
      <c r="AC381" s="785"/>
      <c r="AD381" s="785"/>
      <c r="AE381" s="785"/>
      <c r="AF381" s="785"/>
      <c r="AG381" s="785"/>
      <c r="AH381" s="785"/>
      <c r="AI381" s="785"/>
      <c r="AJ381" s="785"/>
      <c r="AK381" s="785"/>
      <c r="AL381" s="785"/>
      <c r="AM381" s="785"/>
      <c r="AN381" s="785"/>
      <c r="AO381" s="785"/>
      <c r="AP381" s="785"/>
      <c r="AQ381" s="786" t="s">
        <v>418</v>
      </c>
      <c r="AR381" s="787"/>
      <c r="AS381" s="787"/>
      <c r="AT381" s="787"/>
      <c r="AU381" s="787"/>
      <c r="AV381" s="787"/>
      <c r="AW381" s="787"/>
      <c r="AX381" s="787"/>
      <c r="AY381" s="787"/>
      <c r="AZ381" s="787"/>
      <c r="BA381" s="787"/>
      <c r="BB381" s="787"/>
      <c r="BC381" s="787"/>
      <c r="BD381" s="787"/>
      <c r="BE381" s="787"/>
      <c r="BF381" s="787"/>
      <c r="BG381" s="787"/>
      <c r="BH381" s="787"/>
      <c r="BI381" s="788"/>
    </row>
    <row r="382" spans="1:61" x14ac:dyDescent="0.25">
      <c r="A382" s="52"/>
      <c r="B382" s="52"/>
      <c r="C382" s="52"/>
      <c r="D382" s="52"/>
      <c r="E382" s="52"/>
      <c r="F382" s="52"/>
      <c r="G382" s="52"/>
      <c r="H382" s="785" t="s">
        <v>1</v>
      </c>
      <c r="I382" s="785"/>
      <c r="J382" s="785"/>
      <c r="K382" s="785"/>
      <c r="L382" s="785"/>
      <c r="M382" s="785"/>
      <c r="N382" s="785"/>
      <c r="O382" s="785"/>
      <c r="P382" s="785"/>
      <c r="Q382" s="785"/>
      <c r="R382" s="785"/>
      <c r="S382" s="785"/>
      <c r="T382" s="785"/>
      <c r="U382" s="785"/>
      <c r="V382" s="785"/>
      <c r="W382" s="785"/>
      <c r="X382" s="785"/>
      <c r="Y382" s="785"/>
      <c r="Z382" s="785"/>
      <c r="AA382" s="785"/>
      <c r="AB382" s="785"/>
      <c r="AC382" s="785"/>
      <c r="AD382" s="785"/>
      <c r="AE382" s="785"/>
      <c r="AF382" s="785"/>
      <c r="AG382" s="785"/>
      <c r="AH382" s="785"/>
      <c r="AI382" s="785"/>
      <c r="AJ382" s="785"/>
      <c r="AK382" s="785"/>
      <c r="AL382" s="785"/>
      <c r="AM382" s="785"/>
      <c r="AN382" s="785"/>
      <c r="AO382" s="785"/>
      <c r="AP382" s="785"/>
      <c r="AQ382" s="789"/>
      <c r="AR382" s="790"/>
      <c r="AS382" s="790"/>
      <c r="AT382" s="790"/>
      <c r="AU382" s="790"/>
      <c r="AV382" s="790"/>
      <c r="AW382" s="790"/>
      <c r="AX382" s="790"/>
      <c r="AY382" s="790"/>
      <c r="AZ382" s="790"/>
      <c r="BA382" s="790"/>
      <c r="BB382" s="790"/>
      <c r="BC382" s="790"/>
      <c r="BD382" s="790"/>
      <c r="BE382" s="790"/>
      <c r="BF382" s="790"/>
      <c r="BG382" s="790"/>
      <c r="BH382" s="790"/>
      <c r="BI382" s="791"/>
    </row>
    <row r="383" spans="1:61" x14ac:dyDescent="0.25">
      <c r="A383" s="52"/>
      <c r="B383" s="52"/>
      <c r="C383" s="52"/>
      <c r="D383" s="52"/>
      <c r="E383" s="52"/>
      <c r="F383" s="52"/>
      <c r="G383" s="52"/>
      <c r="H383" s="815"/>
      <c r="I383" s="815"/>
      <c r="J383" s="815"/>
      <c r="K383" s="815"/>
      <c r="L383" s="815"/>
      <c r="M383" s="815"/>
      <c r="N383" s="815"/>
      <c r="O383" s="815"/>
      <c r="P383" s="815"/>
      <c r="Q383" s="815"/>
      <c r="R383" s="815"/>
      <c r="S383" s="815"/>
      <c r="T383" s="815"/>
      <c r="U383" s="815"/>
      <c r="V383" s="815"/>
      <c r="W383" s="815"/>
      <c r="X383" s="815"/>
      <c r="Y383" s="815"/>
      <c r="Z383" s="815"/>
      <c r="AA383" s="815"/>
      <c r="AB383" s="815"/>
      <c r="AC383" s="815"/>
      <c r="AD383" s="815"/>
      <c r="AE383" s="815"/>
      <c r="AF383" s="815"/>
      <c r="AG383" s="815"/>
      <c r="AH383" s="815"/>
      <c r="AI383" s="815"/>
      <c r="AJ383" s="815"/>
      <c r="AK383" s="815"/>
      <c r="AL383" s="815"/>
      <c r="AM383" s="815"/>
      <c r="AN383" s="815"/>
      <c r="AO383" s="815"/>
      <c r="AP383" s="815"/>
      <c r="AQ383" s="816" t="s">
        <v>539</v>
      </c>
      <c r="AR383" s="816"/>
      <c r="AS383" s="816"/>
      <c r="AT383" s="816"/>
      <c r="AU383" s="816"/>
      <c r="AV383" s="816"/>
      <c r="AW383" s="816"/>
      <c r="AX383" s="816"/>
      <c r="AY383" s="816"/>
      <c r="AZ383" s="817" t="s">
        <v>523</v>
      </c>
      <c r="BA383" s="818"/>
      <c r="BB383" s="818"/>
      <c r="BC383" s="818"/>
      <c r="BD383" s="818"/>
      <c r="BE383" s="818"/>
      <c r="BF383" s="818"/>
      <c r="BG383" s="818"/>
      <c r="BH383" s="818"/>
      <c r="BI383" s="819"/>
    </row>
    <row r="384" spans="1:61" x14ac:dyDescent="0.25">
      <c r="A384" s="52"/>
      <c r="B384" s="52"/>
      <c r="C384" s="52"/>
      <c r="D384" s="52"/>
      <c r="E384" s="52"/>
      <c r="F384" s="52"/>
      <c r="G384" s="52"/>
      <c r="H384" s="820" t="s">
        <v>155</v>
      </c>
      <c r="I384" s="820"/>
      <c r="J384" s="820"/>
      <c r="K384" s="820"/>
      <c r="L384" s="820"/>
      <c r="M384" s="820"/>
      <c r="N384" s="820"/>
      <c r="O384" s="820"/>
      <c r="P384" s="820"/>
      <c r="Q384" s="820"/>
      <c r="R384" s="820"/>
      <c r="S384" s="820"/>
      <c r="T384" s="820"/>
      <c r="U384" s="820"/>
      <c r="V384" s="820"/>
      <c r="W384" s="820"/>
      <c r="X384" s="820"/>
      <c r="Y384" s="820"/>
      <c r="Z384" s="820"/>
      <c r="AA384" s="820"/>
      <c r="AB384" s="820"/>
      <c r="AC384" s="820"/>
      <c r="AD384" s="820"/>
      <c r="AE384" s="820"/>
      <c r="AF384" s="820"/>
      <c r="AG384" s="820"/>
      <c r="AH384" s="820"/>
      <c r="AI384" s="820"/>
      <c r="AJ384" s="820"/>
      <c r="AK384" s="820"/>
      <c r="AL384" s="820"/>
      <c r="AM384" s="820"/>
      <c r="AN384" s="820"/>
      <c r="AO384" s="820"/>
      <c r="AP384" s="820"/>
      <c r="AQ384" s="820"/>
      <c r="AR384" s="820"/>
      <c r="AS384" s="820"/>
      <c r="AT384" s="820"/>
      <c r="AU384" s="820"/>
      <c r="AV384" s="820"/>
      <c r="AW384" s="820"/>
      <c r="AX384" s="820"/>
      <c r="AY384" s="820"/>
      <c r="AZ384" s="820"/>
      <c r="BA384" s="820"/>
      <c r="BB384" s="820"/>
      <c r="BC384" s="820"/>
      <c r="BD384" s="820"/>
      <c r="BE384" s="820"/>
      <c r="BF384" s="820"/>
      <c r="BG384" s="820"/>
      <c r="BH384" s="820"/>
      <c r="BI384" s="820"/>
    </row>
    <row r="385" spans="1:61" x14ac:dyDescent="0.25">
      <c r="A385" s="702"/>
      <c r="B385" s="702"/>
      <c r="C385" s="702"/>
      <c r="D385" s="702"/>
      <c r="E385" s="702"/>
      <c r="F385" s="702"/>
      <c r="G385" s="702"/>
      <c r="H385" s="702"/>
      <c r="I385" s="702"/>
      <c r="J385" s="702"/>
      <c r="K385" s="702"/>
      <c r="L385" s="702"/>
      <c r="M385" s="702"/>
      <c r="N385" s="702"/>
      <c r="O385" s="702"/>
      <c r="P385" s="702"/>
      <c r="Q385" s="702"/>
      <c r="R385" s="702"/>
      <c r="S385" s="702"/>
      <c r="T385" s="702"/>
      <c r="U385" s="702"/>
      <c r="V385" s="702"/>
      <c r="W385" s="702"/>
      <c r="X385" s="702"/>
      <c r="Y385" s="702"/>
      <c r="Z385" s="702"/>
      <c r="AA385" s="702"/>
      <c r="AB385" s="702"/>
      <c r="AC385" s="702"/>
      <c r="AD385" s="702"/>
      <c r="AE385" s="702"/>
      <c r="AF385" s="702"/>
      <c r="AG385" s="702"/>
      <c r="AH385" s="702"/>
      <c r="AI385" s="702"/>
      <c r="AJ385" s="702"/>
      <c r="AK385" s="702"/>
      <c r="AL385" s="702"/>
      <c r="AM385" s="702"/>
      <c r="AN385" s="702"/>
      <c r="AO385" s="702"/>
      <c r="AP385" s="702"/>
      <c r="AQ385" s="702"/>
      <c r="AR385" s="702"/>
      <c r="AS385" s="702"/>
      <c r="AT385" s="702"/>
      <c r="AU385" s="702"/>
      <c r="AV385" s="702"/>
      <c r="AW385" s="702"/>
      <c r="AX385" s="702"/>
      <c r="AY385" s="702"/>
      <c r="AZ385" s="702"/>
      <c r="BA385" s="702"/>
      <c r="BB385" s="702"/>
      <c r="BC385" s="702"/>
      <c r="BD385" s="702"/>
      <c r="BE385" s="702"/>
      <c r="BF385" s="702"/>
      <c r="BG385" s="702"/>
      <c r="BH385" s="702"/>
      <c r="BI385" s="702"/>
    </row>
    <row r="386" spans="1:61" x14ac:dyDescent="0.25">
      <c r="A386" s="821"/>
      <c r="B386" s="821"/>
      <c r="C386" s="821"/>
      <c r="D386" s="821"/>
      <c r="E386" s="821"/>
      <c r="F386" s="821"/>
      <c r="G386" s="821"/>
      <c r="H386" s="821"/>
      <c r="I386" s="821"/>
      <c r="J386" s="821"/>
      <c r="K386" s="821"/>
      <c r="L386" s="821"/>
      <c r="M386" s="821"/>
      <c r="N386" s="821"/>
      <c r="O386" s="821"/>
      <c r="P386" s="821"/>
      <c r="Q386" s="821"/>
      <c r="R386" s="821"/>
      <c r="S386" s="821"/>
      <c r="T386" s="821"/>
      <c r="U386" s="821"/>
      <c r="V386" s="821"/>
      <c r="W386" s="821"/>
      <c r="X386" s="821"/>
      <c r="Y386" s="821"/>
      <c r="Z386" s="821"/>
      <c r="AA386" s="821"/>
      <c r="AB386" s="821"/>
      <c r="AC386" s="821"/>
      <c r="AD386" s="821"/>
      <c r="AE386" s="821"/>
      <c r="AF386" s="821"/>
      <c r="AG386" s="821"/>
      <c r="AH386" s="821"/>
      <c r="AI386" s="821"/>
      <c r="AJ386" s="821"/>
      <c r="AK386" s="821"/>
      <c r="AL386" s="821"/>
      <c r="AM386" s="821"/>
      <c r="AN386" s="821"/>
      <c r="AO386" s="821"/>
      <c r="AP386" s="821"/>
      <c r="AQ386" s="821"/>
      <c r="AR386" s="821"/>
      <c r="AS386" s="821"/>
      <c r="AT386" s="821"/>
      <c r="AU386" s="821"/>
      <c r="AV386" s="821"/>
      <c r="AW386" s="821"/>
      <c r="AX386" s="821"/>
      <c r="AY386" s="821"/>
      <c r="AZ386" s="821"/>
      <c r="BA386" s="821"/>
      <c r="BB386" s="821"/>
      <c r="BC386" s="821"/>
      <c r="BD386" s="821"/>
      <c r="BE386" s="821"/>
      <c r="BF386" s="821"/>
      <c r="BG386" s="821"/>
      <c r="BH386" s="821"/>
      <c r="BI386" s="821"/>
    </row>
    <row r="387" spans="1:61" x14ac:dyDescent="0.25">
      <c r="A387" s="822" t="s">
        <v>156</v>
      </c>
      <c r="B387" s="823"/>
      <c r="C387" s="823"/>
      <c r="D387" s="823"/>
      <c r="E387" s="823"/>
      <c r="F387" s="823"/>
      <c r="G387" s="823"/>
      <c r="H387" s="823"/>
      <c r="I387" s="823"/>
      <c r="J387" s="823"/>
      <c r="K387" s="823"/>
      <c r="L387" s="823"/>
      <c r="M387" s="823"/>
      <c r="N387" s="823"/>
      <c r="O387" s="823"/>
      <c r="P387" s="823"/>
      <c r="Q387" s="823"/>
      <c r="R387" s="823"/>
      <c r="S387" s="823"/>
      <c r="T387" s="823"/>
      <c r="U387" s="823"/>
      <c r="V387" s="823"/>
      <c r="W387" s="823"/>
      <c r="X387" s="823"/>
      <c r="Y387" s="823"/>
      <c r="Z387" s="823"/>
      <c r="AA387" s="823"/>
      <c r="AB387" s="823"/>
      <c r="AC387" s="823"/>
      <c r="AD387" s="823"/>
      <c r="AE387" s="823"/>
      <c r="AF387" s="823"/>
      <c r="AG387" s="823"/>
      <c r="AH387" s="823"/>
      <c r="AI387" s="823"/>
      <c r="AJ387" s="823"/>
      <c r="AK387" s="823"/>
      <c r="AL387" s="823"/>
      <c r="AM387" s="823"/>
      <c r="AN387" s="823"/>
      <c r="AO387" s="823"/>
      <c r="AP387" s="823"/>
      <c r="AQ387" s="823"/>
      <c r="AR387" s="823"/>
      <c r="AS387" s="823"/>
      <c r="AT387" s="823"/>
      <c r="AU387" s="823"/>
      <c r="AV387" s="823"/>
      <c r="AW387" s="823"/>
      <c r="AX387" s="823"/>
      <c r="AY387" s="823"/>
      <c r="AZ387" s="823"/>
      <c r="BA387" s="823"/>
      <c r="BB387" s="823"/>
      <c r="BC387" s="823"/>
      <c r="BD387" s="823"/>
      <c r="BE387" s="823"/>
      <c r="BF387" s="823"/>
      <c r="BG387" s="823"/>
      <c r="BH387" s="823"/>
      <c r="BI387" s="824"/>
    </row>
    <row r="388" spans="1:61" ht="24.75" customHeight="1" x14ac:dyDescent="0.25">
      <c r="A388" s="703" t="s">
        <v>157</v>
      </c>
      <c r="B388" s="704"/>
      <c r="C388" s="704"/>
      <c r="D388" s="704"/>
      <c r="E388" s="603" t="s">
        <v>158</v>
      </c>
      <c r="F388" s="603"/>
      <c r="G388" s="603"/>
      <c r="H388" s="603"/>
      <c r="I388" s="603"/>
      <c r="J388" s="603"/>
      <c r="K388" s="603"/>
      <c r="L388" s="603"/>
      <c r="M388" s="603"/>
      <c r="N388" s="603"/>
      <c r="O388" s="603"/>
      <c r="P388" s="603"/>
      <c r="Q388" s="603"/>
      <c r="R388" s="603"/>
      <c r="S388" s="603"/>
      <c r="T388" s="603"/>
      <c r="U388" s="603"/>
      <c r="V388" s="603"/>
      <c r="W388" s="603"/>
      <c r="X388" s="603"/>
      <c r="Y388" s="603"/>
      <c r="Z388" s="603"/>
      <c r="AA388" s="603"/>
      <c r="AB388" s="603"/>
      <c r="AC388" s="603"/>
      <c r="AD388" s="603"/>
      <c r="AE388" s="603"/>
      <c r="AF388" s="603"/>
      <c r="AG388" s="603"/>
      <c r="AH388" s="603"/>
      <c r="AI388" s="603"/>
      <c r="AJ388" s="603"/>
      <c r="AK388" s="603"/>
      <c r="AL388" s="603"/>
      <c r="AM388" s="603"/>
      <c r="AN388" s="603"/>
      <c r="AO388" s="603"/>
      <c r="AP388" s="603"/>
      <c r="AQ388" s="603" t="s">
        <v>159</v>
      </c>
      <c r="AR388" s="603"/>
      <c r="AS388" s="603"/>
      <c r="AT388" s="603"/>
      <c r="AU388" s="603"/>
      <c r="AV388" s="603"/>
      <c r="AW388" s="603"/>
      <c r="AX388" s="603"/>
      <c r="AY388" s="603"/>
      <c r="AZ388" s="556" t="s">
        <v>160</v>
      </c>
      <c r="BA388" s="603"/>
      <c r="BB388" s="603"/>
      <c r="BC388" s="603"/>
      <c r="BD388" s="603"/>
      <c r="BE388" s="603"/>
      <c r="BF388" s="603"/>
      <c r="BG388" s="603"/>
      <c r="BH388" s="603"/>
      <c r="BI388" s="603"/>
    </row>
    <row r="389" spans="1:61" ht="15" customHeight="1" x14ac:dyDescent="0.25">
      <c r="A389" s="801" t="s">
        <v>419</v>
      </c>
      <c r="B389" s="624"/>
      <c r="C389" s="624"/>
      <c r="D389" s="625"/>
      <c r="E389" s="611" t="s">
        <v>420</v>
      </c>
      <c r="F389" s="612"/>
      <c r="G389" s="612"/>
      <c r="H389" s="612"/>
      <c r="I389" s="612"/>
      <c r="J389" s="612"/>
      <c r="K389" s="612"/>
      <c r="L389" s="612"/>
      <c r="M389" s="612"/>
      <c r="N389" s="612"/>
      <c r="O389" s="612"/>
      <c r="P389" s="612"/>
      <c r="Q389" s="612"/>
      <c r="R389" s="612"/>
      <c r="S389" s="612"/>
      <c r="T389" s="612"/>
      <c r="U389" s="612"/>
      <c r="V389" s="612"/>
      <c r="W389" s="612"/>
      <c r="X389" s="612"/>
      <c r="Y389" s="612"/>
      <c r="Z389" s="612"/>
      <c r="AA389" s="612"/>
      <c r="AB389" s="612"/>
      <c r="AC389" s="612"/>
      <c r="AD389" s="612"/>
      <c r="AE389" s="612"/>
      <c r="AF389" s="612"/>
      <c r="AG389" s="612"/>
      <c r="AH389" s="612"/>
      <c r="AI389" s="612"/>
      <c r="AJ389" s="612"/>
      <c r="AK389" s="612"/>
      <c r="AL389" s="612"/>
      <c r="AM389" s="612"/>
      <c r="AN389" s="612"/>
      <c r="AO389" s="612"/>
      <c r="AP389" s="613"/>
      <c r="AQ389" s="802">
        <f>AQ390+AQ391+AQ392</f>
        <v>0</v>
      </c>
      <c r="AR389" s="803"/>
      <c r="AS389" s="803"/>
      <c r="AT389" s="803"/>
      <c r="AU389" s="803"/>
      <c r="AV389" s="803"/>
      <c r="AW389" s="803"/>
      <c r="AX389" s="803"/>
      <c r="AY389" s="804"/>
      <c r="AZ389" s="802">
        <f>AZ390+AZ391+AZ392</f>
        <v>0</v>
      </c>
      <c r="BA389" s="803"/>
      <c r="BB389" s="803"/>
      <c r="BC389" s="803"/>
      <c r="BD389" s="803"/>
      <c r="BE389" s="803"/>
      <c r="BF389" s="803"/>
      <c r="BG389" s="803"/>
      <c r="BH389" s="803"/>
      <c r="BI389" s="804"/>
    </row>
    <row r="390" spans="1:61" ht="38.25" customHeight="1" x14ac:dyDescent="0.25">
      <c r="A390" s="623"/>
      <c r="B390" s="624"/>
      <c r="C390" s="624"/>
      <c r="D390" s="625"/>
      <c r="E390" s="825" t="s">
        <v>490</v>
      </c>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79"/>
      <c r="AL390" s="579"/>
      <c r="AM390" s="579"/>
      <c r="AN390" s="579"/>
      <c r="AO390" s="579"/>
      <c r="AP390" s="580"/>
      <c r="AQ390" s="614"/>
      <c r="AR390" s="615"/>
      <c r="AS390" s="615"/>
      <c r="AT390" s="615"/>
      <c r="AU390" s="615"/>
      <c r="AV390" s="615"/>
      <c r="AW390" s="615"/>
      <c r="AX390" s="615"/>
      <c r="AY390" s="616"/>
      <c r="AZ390" s="614"/>
      <c r="BA390" s="615"/>
      <c r="BB390" s="615"/>
      <c r="BC390" s="615"/>
      <c r="BD390" s="615"/>
      <c r="BE390" s="615"/>
      <c r="BF390" s="615"/>
      <c r="BG390" s="615"/>
      <c r="BH390" s="615"/>
      <c r="BI390" s="616"/>
    </row>
    <row r="391" spans="1:61" ht="15" customHeight="1" x14ac:dyDescent="0.25">
      <c r="A391" s="623"/>
      <c r="B391" s="624"/>
      <c r="C391" s="624"/>
      <c r="D391" s="625"/>
      <c r="E391" s="806" t="s">
        <v>380</v>
      </c>
      <c r="F391" s="807"/>
      <c r="G391" s="807"/>
      <c r="H391" s="807"/>
      <c r="I391" s="807"/>
      <c r="J391" s="807"/>
      <c r="K391" s="807"/>
      <c r="L391" s="807"/>
      <c r="M391" s="807"/>
      <c r="N391" s="807"/>
      <c r="O391" s="807"/>
      <c r="P391" s="807"/>
      <c r="Q391" s="807"/>
      <c r="R391" s="807"/>
      <c r="S391" s="807"/>
      <c r="T391" s="807"/>
      <c r="U391" s="807"/>
      <c r="V391" s="807"/>
      <c r="W391" s="807"/>
      <c r="X391" s="807"/>
      <c r="Y391" s="807"/>
      <c r="Z391" s="807"/>
      <c r="AA391" s="807"/>
      <c r="AB391" s="807"/>
      <c r="AC391" s="807"/>
      <c r="AD391" s="807"/>
      <c r="AE391" s="807"/>
      <c r="AF391" s="807"/>
      <c r="AG391" s="807"/>
      <c r="AH391" s="807"/>
      <c r="AI391" s="807"/>
      <c r="AJ391" s="807"/>
      <c r="AK391" s="807"/>
      <c r="AL391" s="807"/>
      <c r="AM391" s="807"/>
      <c r="AN391" s="807"/>
      <c r="AO391" s="807"/>
      <c r="AP391" s="808"/>
      <c r="AQ391" s="614"/>
      <c r="AR391" s="615"/>
      <c r="AS391" s="615"/>
      <c r="AT391" s="615"/>
      <c r="AU391" s="615"/>
      <c r="AV391" s="615"/>
      <c r="AW391" s="615"/>
      <c r="AX391" s="615"/>
      <c r="AY391" s="616"/>
      <c r="AZ391" s="614"/>
      <c r="BA391" s="615"/>
      <c r="BB391" s="615"/>
      <c r="BC391" s="615"/>
      <c r="BD391" s="615"/>
      <c r="BE391" s="615"/>
      <c r="BF391" s="615"/>
      <c r="BG391" s="615"/>
      <c r="BH391" s="615"/>
      <c r="BI391" s="616"/>
    </row>
    <row r="392" spans="1:61" ht="15" customHeight="1" x14ac:dyDescent="0.25">
      <c r="A392" s="623"/>
      <c r="B392" s="624"/>
      <c r="C392" s="624"/>
      <c r="D392" s="625"/>
      <c r="E392" s="806" t="s">
        <v>421</v>
      </c>
      <c r="F392" s="807"/>
      <c r="G392" s="807"/>
      <c r="H392" s="807"/>
      <c r="I392" s="807"/>
      <c r="J392" s="807"/>
      <c r="K392" s="807"/>
      <c r="L392" s="807"/>
      <c r="M392" s="807"/>
      <c r="N392" s="807"/>
      <c r="O392" s="807"/>
      <c r="P392" s="807"/>
      <c r="Q392" s="807"/>
      <c r="R392" s="807"/>
      <c r="S392" s="807"/>
      <c r="T392" s="807"/>
      <c r="U392" s="807"/>
      <c r="V392" s="807"/>
      <c r="W392" s="807"/>
      <c r="X392" s="807"/>
      <c r="Y392" s="807"/>
      <c r="Z392" s="807"/>
      <c r="AA392" s="807"/>
      <c r="AB392" s="807"/>
      <c r="AC392" s="807"/>
      <c r="AD392" s="807"/>
      <c r="AE392" s="807"/>
      <c r="AF392" s="807"/>
      <c r="AG392" s="807"/>
      <c r="AH392" s="807"/>
      <c r="AI392" s="807"/>
      <c r="AJ392" s="807"/>
      <c r="AK392" s="807"/>
      <c r="AL392" s="807"/>
      <c r="AM392" s="807"/>
      <c r="AN392" s="807"/>
      <c r="AO392" s="807"/>
      <c r="AP392" s="808"/>
      <c r="AQ392" s="614"/>
      <c r="AR392" s="615"/>
      <c r="AS392" s="615"/>
      <c r="AT392" s="615"/>
      <c r="AU392" s="615"/>
      <c r="AV392" s="615"/>
      <c r="AW392" s="615"/>
      <c r="AX392" s="615"/>
      <c r="AY392" s="616"/>
      <c r="AZ392" s="614"/>
      <c r="BA392" s="615"/>
      <c r="BB392" s="615"/>
      <c r="BC392" s="615"/>
      <c r="BD392" s="615"/>
      <c r="BE392" s="615"/>
      <c r="BF392" s="615"/>
      <c r="BG392" s="615"/>
      <c r="BH392" s="615"/>
      <c r="BI392" s="616"/>
    </row>
    <row r="393" spans="1:61" ht="25.5" customHeight="1" x14ac:dyDescent="0.25">
      <c r="A393" s="801" t="s">
        <v>422</v>
      </c>
      <c r="B393" s="624"/>
      <c r="C393" s="624"/>
      <c r="D393" s="625"/>
      <c r="E393" s="611" t="s">
        <v>423</v>
      </c>
      <c r="F393" s="612"/>
      <c r="G393" s="612"/>
      <c r="H393" s="612"/>
      <c r="I393" s="612"/>
      <c r="J393" s="612"/>
      <c r="K393" s="612"/>
      <c r="L393" s="612"/>
      <c r="M393" s="612"/>
      <c r="N393" s="612"/>
      <c r="O393" s="612"/>
      <c r="P393" s="612"/>
      <c r="Q393" s="612"/>
      <c r="R393" s="612"/>
      <c r="S393" s="612"/>
      <c r="T393" s="612"/>
      <c r="U393" s="612"/>
      <c r="V393" s="612"/>
      <c r="W393" s="612"/>
      <c r="X393" s="612"/>
      <c r="Y393" s="612"/>
      <c r="Z393" s="612"/>
      <c r="AA393" s="612"/>
      <c r="AB393" s="612"/>
      <c r="AC393" s="612"/>
      <c r="AD393" s="612"/>
      <c r="AE393" s="612"/>
      <c r="AF393" s="612"/>
      <c r="AG393" s="612"/>
      <c r="AH393" s="612"/>
      <c r="AI393" s="612"/>
      <c r="AJ393" s="612"/>
      <c r="AK393" s="612"/>
      <c r="AL393" s="612"/>
      <c r="AM393" s="612"/>
      <c r="AN393" s="612"/>
      <c r="AO393" s="612"/>
      <c r="AP393" s="613"/>
      <c r="AQ393" s="802">
        <f>AQ394+AQ395+AQ396+AQ399+AQ400+AQ401+AQ402</f>
        <v>0</v>
      </c>
      <c r="AR393" s="803"/>
      <c r="AS393" s="803"/>
      <c r="AT393" s="803"/>
      <c r="AU393" s="803"/>
      <c r="AV393" s="803"/>
      <c r="AW393" s="803"/>
      <c r="AX393" s="803"/>
      <c r="AY393" s="804"/>
      <c r="AZ393" s="802">
        <f>AZ394+AZ395+AZ396+AZ397+AZ398+AZ399+AZ400+AZ401+AZ402</f>
        <v>0</v>
      </c>
      <c r="BA393" s="803"/>
      <c r="BB393" s="803"/>
      <c r="BC393" s="803"/>
      <c r="BD393" s="803"/>
      <c r="BE393" s="803"/>
      <c r="BF393" s="803"/>
      <c r="BG393" s="803"/>
      <c r="BH393" s="803"/>
      <c r="BI393" s="804"/>
    </row>
    <row r="394" spans="1:61" ht="15" customHeight="1" x14ac:dyDescent="0.25">
      <c r="A394" s="623"/>
      <c r="B394" s="624"/>
      <c r="C394" s="624"/>
      <c r="D394" s="625"/>
      <c r="E394" s="806" t="s">
        <v>161</v>
      </c>
      <c r="F394" s="807"/>
      <c r="G394" s="807"/>
      <c r="H394" s="807"/>
      <c r="I394" s="807"/>
      <c r="J394" s="807"/>
      <c r="K394" s="807"/>
      <c r="L394" s="807"/>
      <c r="M394" s="807"/>
      <c r="N394" s="807"/>
      <c r="O394" s="807"/>
      <c r="P394" s="807"/>
      <c r="Q394" s="807"/>
      <c r="R394" s="807"/>
      <c r="S394" s="807"/>
      <c r="T394" s="807"/>
      <c r="U394" s="807"/>
      <c r="V394" s="807"/>
      <c r="W394" s="807"/>
      <c r="X394" s="807"/>
      <c r="Y394" s="807"/>
      <c r="Z394" s="807"/>
      <c r="AA394" s="807"/>
      <c r="AB394" s="807"/>
      <c r="AC394" s="807"/>
      <c r="AD394" s="807"/>
      <c r="AE394" s="807"/>
      <c r="AF394" s="807"/>
      <c r="AG394" s="807"/>
      <c r="AH394" s="807"/>
      <c r="AI394" s="807"/>
      <c r="AJ394" s="807"/>
      <c r="AK394" s="807"/>
      <c r="AL394" s="807"/>
      <c r="AM394" s="807"/>
      <c r="AN394" s="807"/>
      <c r="AO394" s="807"/>
      <c r="AP394" s="808"/>
      <c r="AQ394" s="614"/>
      <c r="AR394" s="615"/>
      <c r="AS394" s="615"/>
      <c r="AT394" s="615"/>
      <c r="AU394" s="615"/>
      <c r="AV394" s="615"/>
      <c r="AW394" s="615"/>
      <c r="AX394" s="615"/>
      <c r="AY394" s="616"/>
      <c r="AZ394" s="614"/>
      <c r="BA394" s="615"/>
      <c r="BB394" s="615"/>
      <c r="BC394" s="615"/>
      <c r="BD394" s="615"/>
      <c r="BE394" s="615"/>
      <c r="BF394" s="615"/>
      <c r="BG394" s="615"/>
      <c r="BH394" s="615"/>
      <c r="BI394" s="616"/>
    </row>
    <row r="395" spans="1:61" ht="15" customHeight="1" x14ac:dyDescent="0.25">
      <c r="A395" s="147"/>
      <c r="B395" s="148"/>
      <c r="C395" s="148"/>
      <c r="D395" s="149"/>
      <c r="E395" s="806" t="s">
        <v>424</v>
      </c>
      <c r="F395" s="807"/>
      <c r="G395" s="807"/>
      <c r="H395" s="807"/>
      <c r="I395" s="807"/>
      <c r="J395" s="807"/>
      <c r="K395" s="807"/>
      <c r="L395" s="807"/>
      <c r="M395" s="807"/>
      <c r="N395" s="807"/>
      <c r="O395" s="807"/>
      <c r="P395" s="807"/>
      <c r="Q395" s="807"/>
      <c r="R395" s="807"/>
      <c r="S395" s="807"/>
      <c r="T395" s="807"/>
      <c r="U395" s="807"/>
      <c r="V395" s="807"/>
      <c r="W395" s="807"/>
      <c r="X395" s="807"/>
      <c r="Y395" s="807"/>
      <c r="Z395" s="807"/>
      <c r="AA395" s="807"/>
      <c r="AB395" s="807"/>
      <c r="AC395" s="807"/>
      <c r="AD395" s="807"/>
      <c r="AE395" s="807"/>
      <c r="AF395" s="807"/>
      <c r="AG395" s="807"/>
      <c r="AH395" s="807"/>
      <c r="AI395" s="807"/>
      <c r="AJ395" s="807"/>
      <c r="AK395" s="807"/>
      <c r="AL395" s="807"/>
      <c r="AM395" s="807"/>
      <c r="AN395" s="807"/>
      <c r="AO395" s="807"/>
      <c r="AP395" s="808"/>
      <c r="AQ395" s="614"/>
      <c r="AR395" s="615"/>
      <c r="AS395" s="615"/>
      <c r="AT395" s="615"/>
      <c r="AU395" s="615"/>
      <c r="AV395" s="615"/>
      <c r="AW395" s="615"/>
      <c r="AX395" s="615"/>
      <c r="AY395" s="616"/>
      <c r="AZ395" s="614"/>
      <c r="BA395" s="615"/>
      <c r="BB395" s="615"/>
      <c r="BC395" s="615"/>
      <c r="BD395" s="615"/>
      <c r="BE395" s="615"/>
      <c r="BF395" s="615"/>
      <c r="BG395" s="615"/>
      <c r="BH395" s="615"/>
      <c r="BI395" s="616"/>
    </row>
    <row r="396" spans="1:61" ht="36" customHeight="1" x14ac:dyDescent="0.25">
      <c r="A396" s="147"/>
      <c r="B396" s="148"/>
      <c r="C396" s="148"/>
      <c r="D396" s="149"/>
      <c r="E396" s="806" t="s">
        <v>425</v>
      </c>
      <c r="F396" s="807"/>
      <c r="G396" s="807"/>
      <c r="H396" s="807"/>
      <c r="I396" s="807"/>
      <c r="J396" s="807"/>
      <c r="K396" s="807"/>
      <c r="L396" s="807"/>
      <c r="M396" s="807"/>
      <c r="N396" s="807"/>
      <c r="O396" s="807"/>
      <c r="P396" s="807"/>
      <c r="Q396" s="807"/>
      <c r="R396" s="807"/>
      <c r="S396" s="807"/>
      <c r="T396" s="807"/>
      <c r="U396" s="807"/>
      <c r="V396" s="807"/>
      <c r="W396" s="807"/>
      <c r="X396" s="807"/>
      <c r="Y396" s="807"/>
      <c r="Z396" s="807"/>
      <c r="AA396" s="807"/>
      <c r="AB396" s="807"/>
      <c r="AC396" s="807"/>
      <c r="AD396" s="807"/>
      <c r="AE396" s="807"/>
      <c r="AF396" s="807"/>
      <c r="AG396" s="807"/>
      <c r="AH396" s="807"/>
      <c r="AI396" s="807"/>
      <c r="AJ396" s="807"/>
      <c r="AK396" s="807"/>
      <c r="AL396" s="807"/>
      <c r="AM396" s="807"/>
      <c r="AN396" s="807"/>
      <c r="AO396" s="807"/>
      <c r="AP396" s="808"/>
      <c r="AQ396" s="614"/>
      <c r="AR396" s="615"/>
      <c r="AS396" s="615"/>
      <c r="AT396" s="615"/>
      <c r="AU396" s="615"/>
      <c r="AV396" s="615"/>
      <c r="AW396" s="615"/>
      <c r="AX396" s="615"/>
      <c r="AY396" s="616"/>
      <c r="AZ396" s="614"/>
      <c r="BA396" s="615"/>
      <c r="BB396" s="615"/>
      <c r="BC396" s="615"/>
      <c r="BD396" s="615"/>
      <c r="BE396" s="615"/>
      <c r="BF396" s="615"/>
      <c r="BG396" s="615"/>
      <c r="BH396" s="615"/>
      <c r="BI396" s="616"/>
    </row>
    <row r="397" spans="1:61" ht="15" customHeight="1" x14ac:dyDescent="0.25">
      <c r="A397" s="147"/>
      <c r="B397" s="148"/>
      <c r="C397" s="148"/>
      <c r="D397" s="149"/>
      <c r="E397" s="806" t="s">
        <v>426</v>
      </c>
      <c r="F397" s="807"/>
      <c r="G397" s="807"/>
      <c r="H397" s="807"/>
      <c r="I397" s="807"/>
      <c r="J397" s="807"/>
      <c r="K397" s="807"/>
      <c r="L397" s="807"/>
      <c r="M397" s="807"/>
      <c r="N397" s="807"/>
      <c r="O397" s="807"/>
      <c r="P397" s="807"/>
      <c r="Q397" s="807"/>
      <c r="R397" s="807"/>
      <c r="S397" s="807"/>
      <c r="T397" s="807"/>
      <c r="U397" s="807"/>
      <c r="V397" s="807"/>
      <c r="W397" s="807"/>
      <c r="X397" s="807"/>
      <c r="Y397" s="807"/>
      <c r="Z397" s="807"/>
      <c r="AA397" s="807"/>
      <c r="AB397" s="807"/>
      <c r="AC397" s="807"/>
      <c r="AD397" s="807"/>
      <c r="AE397" s="807"/>
      <c r="AF397" s="807"/>
      <c r="AG397" s="807"/>
      <c r="AH397" s="807"/>
      <c r="AI397" s="807"/>
      <c r="AJ397" s="807"/>
      <c r="AK397" s="807"/>
      <c r="AL397" s="807"/>
      <c r="AM397" s="807"/>
      <c r="AN397" s="807"/>
      <c r="AO397" s="807"/>
      <c r="AP397" s="808"/>
      <c r="AQ397" s="581"/>
      <c r="AR397" s="582"/>
      <c r="AS397" s="582"/>
      <c r="AT397" s="582"/>
      <c r="AU397" s="582"/>
      <c r="AV397" s="582"/>
      <c r="AW397" s="582"/>
      <c r="AX397" s="582"/>
      <c r="AY397" s="583"/>
      <c r="AZ397" s="614"/>
      <c r="BA397" s="615"/>
      <c r="BB397" s="615"/>
      <c r="BC397" s="615"/>
      <c r="BD397" s="615"/>
      <c r="BE397" s="615"/>
      <c r="BF397" s="615"/>
      <c r="BG397" s="615"/>
      <c r="BH397" s="615"/>
      <c r="BI397" s="616"/>
    </row>
    <row r="398" spans="1:61" ht="26.25" customHeight="1" x14ac:dyDescent="0.25">
      <c r="A398" s="147"/>
      <c r="B398" s="148"/>
      <c r="C398" s="148"/>
      <c r="D398" s="149"/>
      <c r="E398" s="806" t="s">
        <v>427</v>
      </c>
      <c r="F398" s="807"/>
      <c r="G398" s="807"/>
      <c r="H398" s="807"/>
      <c r="I398" s="807"/>
      <c r="J398" s="807"/>
      <c r="K398" s="807"/>
      <c r="L398" s="807"/>
      <c r="M398" s="807"/>
      <c r="N398" s="807"/>
      <c r="O398" s="807"/>
      <c r="P398" s="807"/>
      <c r="Q398" s="807"/>
      <c r="R398" s="807"/>
      <c r="S398" s="807"/>
      <c r="T398" s="807"/>
      <c r="U398" s="807"/>
      <c r="V398" s="807"/>
      <c r="W398" s="807"/>
      <c r="X398" s="807"/>
      <c r="Y398" s="807"/>
      <c r="Z398" s="807"/>
      <c r="AA398" s="807"/>
      <c r="AB398" s="807"/>
      <c r="AC398" s="807"/>
      <c r="AD398" s="807"/>
      <c r="AE398" s="807"/>
      <c r="AF398" s="807"/>
      <c r="AG398" s="807"/>
      <c r="AH398" s="807"/>
      <c r="AI398" s="807"/>
      <c r="AJ398" s="807"/>
      <c r="AK398" s="807"/>
      <c r="AL398" s="807"/>
      <c r="AM398" s="807"/>
      <c r="AN398" s="807"/>
      <c r="AO398" s="807"/>
      <c r="AP398" s="808"/>
      <c r="AQ398" s="581"/>
      <c r="AR398" s="582"/>
      <c r="AS398" s="582"/>
      <c r="AT398" s="582"/>
      <c r="AU398" s="582"/>
      <c r="AV398" s="582"/>
      <c r="AW398" s="582"/>
      <c r="AX398" s="582"/>
      <c r="AY398" s="583"/>
      <c r="AZ398" s="614"/>
      <c r="BA398" s="615"/>
      <c r="BB398" s="615"/>
      <c r="BC398" s="615"/>
      <c r="BD398" s="615"/>
      <c r="BE398" s="615"/>
      <c r="BF398" s="615"/>
      <c r="BG398" s="615"/>
      <c r="BH398" s="615"/>
      <c r="BI398" s="616"/>
    </row>
    <row r="399" spans="1:61" ht="15" customHeight="1" x14ac:dyDescent="0.25">
      <c r="A399" s="623"/>
      <c r="B399" s="624"/>
      <c r="C399" s="624"/>
      <c r="D399" s="625"/>
      <c r="E399" s="578" t="s">
        <v>428</v>
      </c>
      <c r="F399" s="579"/>
      <c r="G399" s="579"/>
      <c r="H399" s="579"/>
      <c r="I399" s="579"/>
      <c r="J399" s="579"/>
      <c r="K399" s="579"/>
      <c r="L399" s="579"/>
      <c r="M399" s="579"/>
      <c r="N399" s="579"/>
      <c r="O399" s="579"/>
      <c r="P399" s="579"/>
      <c r="Q399" s="579"/>
      <c r="R399" s="579"/>
      <c r="S399" s="579"/>
      <c r="T399" s="579"/>
      <c r="U399" s="579"/>
      <c r="V399" s="579"/>
      <c r="W399" s="579"/>
      <c r="X399" s="579"/>
      <c r="Y399" s="579"/>
      <c r="Z399" s="579"/>
      <c r="AA399" s="579"/>
      <c r="AB399" s="579"/>
      <c r="AC399" s="579"/>
      <c r="AD399" s="579"/>
      <c r="AE399" s="579"/>
      <c r="AF399" s="579"/>
      <c r="AG399" s="579"/>
      <c r="AH399" s="579"/>
      <c r="AI399" s="579"/>
      <c r="AJ399" s="579"/>
      <c r="AK399" s="579"/>
      <c r="AL399" s="579"/>
      <c r="AM399" s="579"/>
      <c r="AN399" s="579"/>
      <c r="AO399" s="579"/>
      <c r="AP399" s="580"/>
      <c r="AQ399" s="614"/>
      <c r="AR399" s="615"/>
      <c r="AS399" s="615"/>
      <c r="AT399" s="615"/>
      <c r="AU399" s="615"/>
      <c r="AV399" s="615"/>
      <c r="AW399" s="615"/>
      <c r="AX399" s="615"/>
      <c r="AY399" s="616"/>
      <c r="AZ399" s="614"/>
      <c r="BA399" s="615"/>
      <c r="BB399" s="615"/>
      <c r="BC399" s="615"/>
      <c r="BD399" s="615"/>
      <c r="BE399" s="615"/>
      <c r="BF399" s="615"/>
      <c r="BG399" s="615"/>
      <c r="BH399" s="615"/>
      <c r="BI399" s="616"/>
    </row>
    <row r="400" spans="1:61" ht="15" customHeight="1" x14ac:dyDescent="0.25">
      <c r="A400" s="147"/>
      <c r="B400" s="148"/>
      <c r="C400" s="148"/>
      <c r="D400" s="149"/>
      <c r="E400" s="806" t="s">
        <v>429</v>
      </c>
      <c r="F400" s="807"/>
      <c r="G400" s="807"/>
      <c r="H400" s="807"/>
      <c r="I400" s="807"/>
      <c r="J400" s="807"/>
      <c r="K400" s="807"/>
      <c r="L400" s="807"/>
      <c r="M400" s="807"/>
      <c r="N400" s="807"/>
      <c r="O400" s="807"/>
      <c r="P400" s="807"/>
      <c r="Q400" s="807"/>
      <c r="R400" s="807"/>
      <c r="S400" s="807"/>
      <c r="T400" s="807"/>
      <c r="U400" s="807"/>
      <c r="V400" s="807"/>
      <c r="W400" s="807"/>
      <c r="X400" s="807"/>
      <c r="Y400" s="807"/>
      <c r="Z400" s="807"/>
      <c r="AA400" s="807"/>
      <c r="AB400" s="807"/>
      <c r="AC400" s="807"/>
      <c r="AD400" s="807"/>
      <c r="AE400" s="807"/>
      <c r="AF400" s="807"/>
      <c r="AG400" s="807"/>
      <c r="AH400" s="807"/>
      <c r="AI400" s="807"/>
      <c r="AJ400" s="807"/>
      <c r="AK400" s="807"/>
      <c r="AL400" s="807"/>
      <c r="AM400" s="807"/>
      <c r="AN400" s="807"/>
      <c r="AO400" s="807"/>
      <c r="AP400" s="808"/>
      <c r="AQ400" s="614"/>
      <c r="AR400" s="615"/>
      <c r="AS400" s="615"/>
      <c r="AT400" s="615"/>
      <c r="AU400" s="615"/>
      <c r="AV400" s="615"/>
      <c r="AW400" s="615"/>
      <c r="AX400" s="615"/>
      <c r="AY400" s="616"/>
      <c r="AZ400" s="614"/>
      <c r="BA400" s="615"/>
      <c r="BB400" s="615"/>
      <c r="BC400" s="615"/>
      <c r="BD400" s="615"/>
      <c r="BE400" s="615"/>
      <c r="BF400" s="615"/>
      <c r="BG400" s="615"/>
      <c r="BH400" s="615"/>
      <c r="BI400" s="616"/>
    </row>
    <row r="401" spans="1:61" ht="15" customHeight="1" x14ac:dyDescent="0.25">
      <c r="A401" s="147"/>
      <c r="B401" s="148"/>
      <c r="C401" s="148"/>
      <c r="D401" s="149"/>
      <c r="E401" s="806" t="s">
        <v>430</v>
      </c>
      <c r="F401" s="807"/>
      <c r="G401" s="807"/>
      <c r="H401" s="807"/>
      <c r="I401" s="807"/>
      <c r="J401" s="807"/>
      <c r="K401" s="807"/>
      <c r="L401" s="807"/>
      <c r="M401" s="807"/>
      <c r="N401" s="807"/>
      <c r="O401" s="807"/>
      <c r="P401" s="807"/>
      <c r="Q401" s="807"/>
      <c r="R401" s="807"/>
      <c r="S401" s="807"/>
      <c r="T401" s="807"/>
      <c r="U401" s="807"/>
      <c r="V401" s="807"/>
      <c r="W401" s="807"/>
      <c r="X401" s="807"/>
      <c r="Y401" s="807"/>
      <c r="Z401" s="807"/>
      <c r="AA401" s="807"/>
      <c r="AB401" s="807"/>
      <c r="AC401" s="807"/>
      <c r="AD401" s="807"/>
      <c r="AE401" s="807"/>
      <c r="AF401" s="807"/>
      <c r="AG401" s="807"/>
      <c r="AH401" s="807"/>
      <c r="AI401" s="807"/>
      <c r="AJ401" s="807"/>
      <c r="AK401" s="807"/>
      <c r="AL401" s="807"/>
      <c r="AM401" s="807"/>
      <c r="AN401" s="807"/>
      <c r="AO401" s="807"/>
      <c r="AP401" s="808"/>
      <c r="AQ401" s="614"/>
      <c r="AR401" s="615"/>
      <c r="AS401" s="615"/>
      <c r="AT401" s="615"/>
      <c r="AU401" s="615"/>
      <c r="AV401" s="615"/>
      <c r="AW401" s="615"/>
      <c r="AX401" s="615"/>
      <c r="AY401" s="616"/>
      <c r="AZ401" s="614"/>
      <c r="BA401" s="615"/>
      <c r="BB401" s="615"/>
      <c r="BC401" s="615"/>
      <c r="BD401" s="615"/>
      <c r="BE401" s="615"/>
      <c r="BF401" s="615"/>
      <c r="BG401" s="615"/>
      <c r="BH401" s="615"/>
      <c r="BI401" s="616"/>
    </row>
    <row r="402" spans="1:61" ht="15" customHeight="1" x14ac:dyDescent="0.25">
      <c r="A402" s="623"/>
      <c r="B402" s="624"/>
      <c r="C402" s="624"/>
      <c r="D402" s="625"/>
      <c r="E402" s="806" t="s">
        <v>431</v>
      </c>
      <c r="F402" s="807"/>
      <c r="G402" s="807"/>
      <c r="H402" s="807"/>
      <c r="I402" s="807"/>
      <c r="J402" s="807"/>
      <c r="K402" s="807"/>
      <c r="L402" s="807"/>
      <c r="M402" s="807"/>
      <c r="N402" s="807"/>
      <c r="O402" s="807"/>
      <c r="P402" s="807"/>
      <c r="Q402" s="807"/>
      <c r="R402" s="807"/>
      <c r="S402" s="807"/>
      <c r="T402" s="807"/>
      <c r="U402" s="807"/>
      <c r="V402" s="807"/>
      <c r="W402" s="807"/>
      <c r="X402" s="807"/>
      <c r="Y402" s="807"/>
      <c r="Z402" s="807"/>
      <c r="AA402" s="807"/>
      <c r="AB402" s="807"/>
      <c r="AC402" s="807"/>
      <c r="AD402" s="807"/>
      <c r="AE402" s="807"/>
      <c r="AF402" s="807"/>
      <c r="AG402" s="807"/>
      <c r="AH402" s="807"/>
      <c r="AI402" s="807"/>
      <c r="AJ402" s="807"/>
      <c r="AK402" s="807"/>
      <c r="AL402" s="807"/>
      <c r="AM402" s="807"/>
      <c r="AN402" s="807"/>
      <c r="AO402" s="807"/>
      <c r="AP402" s="808"/>
      <c r="AQ402" s="614"/>
      <c r="AR402" s="615"/>
      <c r="AS402" s="615"/>
      <c r="AT402" s="615"/>
      <c r="AU402" s="615"/>
      <c r="AV402" s="615"/>
      <c r="AW402" s="615"/>
      <c r="AX402" s="615"/>
      <c r="AY402" s="616"/>
      <c r="AZ402" s="614"/>
      <c r="BA402" s="615"/>
      <c r="BB402" s="615"/>
      <c r="BC402" s="615"/>
      <c r="BD402" s="615"/>
      <c r="BE402" s="615"/>
      <c r="BF402" s="615"/>
      <c r="BG402" s="615"/>
      <c r="BH402" s="615"/>
      <c r="BI402" s="616"/>
    </row>
    <row r="403" spans="1:61" ht="39" customHeight="1" x14ac:dyDescent="0.25">
      <c r="A403" s="801" t="s">
        <v>432</v>
      </c>
      <c r="B403" s="624"/>
      <c r="C403" s="624"/>
      <c r="D403" s="625"/>
      <c r="E403" s="611" t="s">
        <v>433</v>
      </c>
      <c r="F403" s="612"/>
      <c r="G403" s="612"/>
      <c r="H403" s="612"/>
      <c r="I403" s="612"/>
      <c r="J403" s="612"/>
      <c r="K403" s="612"/>
      <c r="L403" s="612"/>
      <c r="M403" s="612"/>
      <c r="N403" s="612"/>
      <c r="O403" s="612"/>
      <c r="P403" s="612"/>
      <c r="Q403" s="612"/>
      <c r="R403" s="612"/>
      <c r="S403" s="612"/>
      <c r="T403" s="612"/>
      <c r="U403" s="612"/>
      <c r="V403" s="612"/>
      <c r="W403" s="612"/>
      <c r="X403" s="612"/>
      <c r="Y403" s="612"/>
      <c r="Z403" s="612"/>
      <c r="AA403" s="612"/>
      <c r="AB403" s="612"/>
      <c r="AC403" s="612"/>
      <c r="AD403" s="612"/>
      <c r="AE403" s="612"/>
      <c r="AF403" s="612"/>
      <c r="AG403" s="612"/>
      <c r="AH403" s="612"/>
      <c r="AI403" s="612"/>
      <c r="AJ403" s="612"/>
      <c r="AK403" s="612"/>
      <c r="AL403" s="612"/>
      <c r="AM403" s="612"/>
      <c r="AN403" s="612"/>
      <c r="AO403" s="612"/>
      <c r="AP403" s="613"/>
      <c r="AQ403" s="798">
        <v>0</v>
      </c>
      <c r="AR403" s="799"/>
      <c r="AS403" s="799"/>
      <c r="AT403" s="799"/>
      <c r="AU403" s="799"/>
      <c r="AV403" s="799"/>
      <c r="AW403" s="799"/>
      <c r="AX403" s="799"/>
      <c r="AY403" s="800"/>
      <c r="AZ403" s="798">
        <v>0</v>
      </c>
      <c r="BA403" s="799"/>
      <c r="BB403" s="799"/>
      <c r="BC403" s="799"/>
      <c r="BD403" s="799"/>
      <c r="BE403" s="799"/>
      <c r="BF403" s="799"/>
      <c r="BG403" s="799"/>
      <c r="BH403" s="799"/>
      <c r="BI403" s="800"/>
    </row>
    <row r="404" spans="1:61" ht="28.5" customHeight="1" x14ac:dyDescent="0.25">
      <c r="A404" s="801" t="s">
        <v>434</v>
      </c>
      <c r="B404" s="624"/>
      <c r="C404" s="624"/>
      <c r="D404" s="625"/>
      <c r="E404" s="617" t="s">
        <v>435</v>
      </c>
      <c r="F404" s="618"/>
      <c r="G404" s="618"/>
      <c r="H404" s="618"/>
      <c r="I404" s="618"/>
      <c r="J404" s="618"/>
      <c r="K404" s="618"/>
      <c r="L404" s="618"/>
      <c r="M404" s="618"/>
      <c r="N404" s="618"/>
      <c r="O404" s="618"/>
      <c r="P404" s="618"/>
      <c r="Q404" s="618"/>
      <c r="R404" s="618"/>
      <c r="S404" s="618"/>
      <c r="T404" s="618"/>
      <c r="U404" s="618"/>
      <c r="V404" s="618"/>
      <c r="W404" s="618"/>
      <c r="X404" s="618"/>
      <c r="Y404" s="618"/>
      <c r="Z404" s="618"/>
      <c r="AA404" s="618"/>
      <c r="AB404" s="618"/>
      <c r="AC404" s="618"/>
      <c r="AD404" s="618"/>
      <c r="AE404" s="618"/>
      <c r="AF404" s="618"/>
      <c r="AG404" s="618"/>
      <c r="AH404" s="618"/>
      <c r="AI404" s="618"/>
      <c r="AJ404" s="618"/>
      <c r="AK404" s="618"/>
      <c r="AL404" s="618"/>
      <c r="AM404" s="618"/>
      <c r="AN404" s="618"/>
      <c r="AO404" s="618"/>
      <c r="AP404" s="619"/>
      <c r="AQ404" s="798">
        <v>0</v>
      </c>
      <c r="AR404" s="799"/>
      <c r="AS404" s="799"/>
      <c r="AT404" s="799"/>
      <c r="AU404" s="799"/>
      <c r="AV404" s="799"/>
      <c r="AW404" s="799"/>
      <c r="AX404" s="799"/>
      <c r="AY404" s="800"/>
      <c r="AZ404" s="798">
        <v>0</v>
      </c>
      <c r="BA404" s="799"/>
      <c r="BB404" s="799"/>
      <c r="BC404" s="799"/>
      <c r="BD404" s="799"/>
      <c r="BE404" s="799"/>
      <c r="BF404" s="799"/>
      <c r="BG404" s="799"/>
      <c r="BH404" s="799"/>
      <c r="BI404" s="800"/>
    </row>
    <row r="405" spans="1:61" ht="15" customHeight="1" x14ac:dyDescent="0.25">
      <c r="A405" s="801" t="s">
        <v>436</v>
      </c>
      <c r="B405" s="624"/>
      <c r="C405" s="624"/>
      <c r="D405" s="625"/>
      <c r="E405" s="617" t="s">
        <v>437</v>
      </c>
      <c r="F405" s="618"/>
      <c r="G405" s="618"/>
      <c r="H405" s="618"/>
      <c r="I405" s="618"/>
      <c r="J405" s="618"/>
      <c r="K405" s="618"/>
      <c r="L405" s="618"/>
      <c r="M405" s="618"/>
      <c r="N405" s="618"/>
      <c r="O405" s="618"/>
      <c r="P405" s="618"/>
      <c r="Q405" s="618"/>
      <c r="R405" s="618"/>
      <c r="S405" s="618"/>
      <c r="T405" s="618"/>
      <c r="U405" s="618"/>
      <c r="V405" s="618"/>
      <c r="W405" s="618"/>
      <c r="X405" s="618"/>
      <c r="Y405" s="618"/>
      <c r="Z405" s="618"/>
      <c r="AA405" s="618"/>
      <c r="AB405" s="618"/>
      <c r="AC405" s="618"/>
      <c r="AD405" s="618"/>
      <c r="AE405" s="618"/>
      <c r="AF405" s="618"/>
      <c r="AG405" s="618"/>
      <c r="AH405" s="618"/>
      <c r="AI405" s="618"/>
      <c r="AJ405" s="618"/>
      <c r="AK405" s="618"/>
      <c r="AL405" s="618"/>
      <c r="AM405" s="618"/>
      <c r="AN405" s="618"/>
      <c r="AO405" s="618"/>
      <c r="AP405" s="619"/>
      <c r="AQ405" s="798">
        <f>AQ406+AQ407+AQ408+AQ409+AQ410+AQ411</f>
        <v>0</v>
      </c>
      <c r="AR405" s="799"/>
      <c r="AS405" s="799"/>
      <c r="AT405" s="799"/>
      <c r="AU405" s="799"/>
      <c r="AV405" s="799"/>
      <c r="AW405" s="799"/>
      <c r="AX405" s="799"/>
      <c r="AY405" s="800"/>
      <c r="AZ405" s="798">
        <f>AZ406+AZ407+AZ408+AZ409+AZ410+AZ411</f>
        <v>0</v>
      </c>
      <c r="BA405" s="799"/>
      <c r="BB405" s="799"/>
      <c r="BC405" s="799"/>
      <c r="BD405" s="799"/>
      <c r="BE405" s="799"/>
      <c r="BF405" s="799"/>
      <c r="BG405" s="799"/>
      <c r="BH405" s="799"/>
      <c r="BI405" s="800"/>
    </row>
    <row r="406" spans="1:61" ht="15" customHeight="1" x14ac:dyDescent="0.25">
      <c r="A406" s="801"/>
      <c r="B406" s="624"/>
      <c r="C406" s="624"/>
      <c r="D406" s="625"/>
      <c r="E406" s="812" t="s">
        <v>438</v>
      </c>
      <c r="F406" s="813"/>
      <c r="G406" s="813"/>
      <c r="H406" s="813"/>
      <c r="I406" s="813"/>
      <c r="J406" s="813"/>
      <c r="K406" s="813"/>
      <c r="L406" s="813"/>
      <c r="M406" s="813"/>
      <c r="N406" s="813"/>
      <c r="O406" s="813"/>
      <c r="P406" s="813"/>
      <c r="Q406" s="813"/>
      <c r="R406" s="813"/>
      <c r="S406" s="813"/>
      <c r="T406" s="813"/>
      <c r="U406" s="813"/>
      <c r="V406" s="813"/>
      <c r="W406" s="813"/>
      <c r="X406" s="813"/>
      <c r="Y406" s="813"/>
      <c r="Z406" s="813"/>
      <c r="AA406" s="813"/>
      <c r="AB406" s="813"/>
      <c r="AC406" s="813"/>
      <c r="AD406" s="813"/>
      <c r="AE406" s="813"/>
      <c r="AF406" s="813"/>
      <c r="AG406" s="813"/>
      <c r="AH406" s="813"/>
      <c r="AI406" s="813"/>
      <c r="AJ406" s="813"/>
      <c r="AK406" s="813"/>
      <c r="AL406" s="813"/>
      <c r="AM406" s="813"/>
      <c r="AN406" s="813"/>
      <c r="AO406" s="813"/>
      <c r="AP406" s="814"/>
      <c r="AQ406" s="614"/>
      <c r="AR406" s="615"/>
      <c r="AS406" s="615"/>
      <c r="AT406" s="615"/>
      <c r="AU406" s="615"/>
      <c r="AV406" s="615"/>
      <c r="AW406" s="615"/>
      <c r="AX406" s="615"/>
      <c r="AY406" s="616"/>
      <c r="AZ406" s="614"/>
      <c r="BA406" s="615"/>
      <c r="BB406" s="615"/>
      <c r="BC406" s="615"/>
      <c r="BD406" s="615"/>
      <c r="BE406" s="615"/>
      <c r="BF406" s="615"/>
      <c r="BG406" s="615"/>
      <c r="BH406" s="615"/>
      <c r="BI406" s="616"/>
    </row>
    <row r="407" spans="1:61" ht="15" customHeight="1" x14ac:dyDescent="0.25">
      <c r="A407" s="801"/>
      <c r="B407" s="624"/>
      <c r="C407" s="624"/>
      <c r="D407" s="625"/>
      <c r="E407" s="812" t="s">
        <v>439</v>
      </c>
      <c r="F407" s="813"/>
      <c r="G407" s="813"/>
      <c r="H407" s="813"/>
      <c r="I407" s="813"/>
      <c r="J407" s="813"/>
      <c r="K407" s="813"/>
      <c r="L407" s="813"/>
      <c r="M407" s="813"/>
      <c r="N407" s="813"/>
      <c r="O407" s="813"/>
      <c r="P407" s="813"/>
      <c r="Q407" s="813"/>
      <c r="R407" s="813"/>
      <c r="S407" s="813"/>
      <c r="T407" s="813"/>
      <c r="U407" s="813"/>
      <c r="V407" s="813"/>
      <c r="W407" s="813"/>
      <c r="X407" s="813"/>
      <c r="Y407" s="813"/>
      <c r="Z407" s="813"/>
      <c r="AA407" s="813"/>
      <c r="AB407" s="813"/>
      <c r="AC407" s="813"/>
      <c r="AD407" s="813"/>
      <c r="AE407" s="813"/>
      <c r="AF407" s="813"/>
      <c r="AG407" s="813"/>
      <c r="AH407" s="813"/>
      <c r="AI407" s="813"/>
      <c r="AJ407" s="813"/>
      <c r="AK407" s="813"/>
      <c r="AL407" s="813"/>
      <c r="AM407" s="813"/>
      <c r="AN407" s="813"/>
      <c r="AO407" s="813"/>
      <c r="AP407" s="814"/>
      <c r="AQ407" s="614"/>
      <c r="AR407" s="615"/>
      <c r="AS407" s="615"/>
      <c r="AT407" s="615"/>
      <c r="AU407" s="615"/>
      <c r="AV407" s="615"/>
      <c r="AW407" s="615"/>
      <c r="AX407" s="615"/>
      <c r="AY407" s="616"/>
      <c r="AZ407" s="614"/>
      <c r="BA407" s="615"/>
      <c r="BB407" s="615"/>
      <c r="BC407" s="615"/>
      <c r="BD407" s="615"/>
      <c r="BE407" s="615"/>
      <c r="BF407" s="615"/>
      <c r="BG407" s="615"/>
      <c r="BH407" s="615"/>
      <c r="BI407" s="616"/>
    </row>
    <row r="408" spans="1:61" ht="28.5" customHeight="1" x14ac:dyDescent="0.25">
      <c r="A408" s="801"/>
      <c r="B408" s="624"/>
      <c r="C408" s="624"/>
      <c r="D408" s="625"/>
      <c r="E408" s="812" t="s">
        <v>495</v>
      </c>
      <c r="F408" s="813"/>
      <c r="G408" s="813"/>
      <c r="H408" s="813"/>
      <c r="I408" s="813"/>
      <c r="J408" s="813"/>
      <c r="K408" s="813"/>
      <c r="L408" s="813"/>
      <c r="M408" s="813"/>
      <c r="N408" s="813"/>
      <c r="O408" s="813"/>
      <c r="P408" s="813"/>
      <c r="Q408" s="813"/>
      <c r="R408" s="813"/>
      <c r="S408" s="813"/>
      <c r="T408" s="813"/>
      <c r="U408" s="813"/>
      <c r="V408" s="813"/>
      <c r="W408" s="813"/>
      <c r="X408" s="813"/>
      <c r="Y408" s="813"/>
      <c r="Z408" s="813"/>
      <c r="AA408" s="813"/>
      <c r="AB408" s="813"/>
      <c r="AC408" s="813"/>
      <c r="AD408" s="813"/>
      <c r="AE408" s="813"/>
      <c r="AF408" s="813"/>
      <c r="AG408" s="813"/>
      <c r="AH408" s="813"/>
      <c r="AI408" s="813"/>
      <c r="AJ408" s="813"/>
      <c r="AK408" s="813"/>
      <c r="AL408" s="813"/>
      <c r="AM408" s="813"/>
      <c r="AN408" s="813"/>
      <c r="AO408" s="813"/>
      <c r="AP408" s="814"/>
      <c r="AQ408" s="614"/>
      <c r="AR408" s="615"/>
      <c r="AS408" s="615"/>
      <c r="AT408" s="615"/>
      <c r="AU408" s="615"/>
      <c r="AV408" s="615"/>
      <c r="AW408" s="615"/>
      <c r="AX408" s="615"/>
      <c r="AY408" s="616"/>
      <c r="AZ408" s="614"/>
      <c r="BA408" s="615"/>
      <c r="BB408" s="615"/>
      <c r="BC408" s="615"/>
      <c r="BD408" s="615"/>
      <c r="BE408" s="615"/>
      <c r="BF408" s="615"/>
      <c r="BG408" s="615"/>
      <c r="BH408" s="615"/>
      <c r="BI408" s="616"/>
    </row>
    <row r="409" spans="1:61" ht="30" customHeight="1" x14ac:dyDescent="0.25">
      <c r="A409" s="801"/>
      <c r="B409" s="624"/>
      <c r="C409" s="624"/>
      <c r="D409" s="625"/>
      <c r="E409" s="812" t="s">
        <v>496</v>
      </c>
      <c r="F409" s="813"/>
      <c r="G409" s="813"/>
      <c r="H409" s="813"/>
      <c r="I409" s="813"/>
      <c r="J409" s="813"/>
      <c r="K409" s="813"/>
      <c r="L409" s="813"/>
      <c r="M409" s="813"/>
      <c r="N409" s="813"/>
      <c r="O409" s="813"/>
      <c r="P409" s="813"/>
      <c r="Q409" s="813"/>
      <c r="R409" s="813"/>
      <c r="S409" s="813"/>
      <c r="T409" s="813"/>
      <c r="U409" s="813"/>
      <c r="V409" s="813"/>
      <c r="W409" s="813"/>
      <c r="X409" s="813"/>
      <c r="Y409" s="813"/>
      <c r="Z409" s="813"/>
      <c r="AA409" s="813"/>
      <c r="AB409" s="813"/>
      <c r="AC409" s="813"/>
      <c r="AD409" s="813"/>
      <c r="AE409" s="813"/>
      <c r="AF409" s="813"/>
      <c r="AG409" s="813"/>
      <c r="AH409" s="813"/>
      <c r="AI409" s="813"/>
      <c r="AJ409" s="813"/>
      <c r="AK409" s="813"/>
      <c r="AL409" s="813"/>
      <c r="AM409" s="813"/>
      <c r="AN409" s="813"/>
      <c r="AO409" s="813"/>
      <c r="AP409" s="814"/>
      <c r="AQ409" s="614"/>
      <c r="AR409" s="615"/>
      <c r="AS409" s="615"/>
      <c r="AT409" s="615"/>
      <c r="AU409" s="615"/>
      <c r="AV409" s="615"/>
      <c r="AW409" s="615"/>
      <c r="AX409" s="615"/>
      <c r="AY409" s="616"/>
      <c r="AZ409" s="614"/>
      <c r="BA409" s="615"/>
      <c r="BB409" s="615"/>
      <c r="BC409" s="615"/>
      <c r="BD409" s="615"/>
      <c r="BE409" s="615"/>
      <c r="BF409" s="615"/>
      <c r="BG409" s="615"/>
      <c r="BH409" s="615"/>
      <c r="BI409" s="616"/>
    </row>
    <row r="410" spans="1:61" ht="29.25" customHeight="1" x14ac:dyDescent="0.25">
      <c r="A410" s="801"/>
      <c r="B410" s="624"/>
      <c r="C410" s="624"/>
      <c r="D410" s="625"/>
      <c r="E410" s="812" t="s">
        <v>442</v>
      </c>
      <c r="F410" s="813"/>
      <c r="G410" s="813"/>
      <c r="H410" s="813"/>
      <c r="I410" s="813"/>
      <c r="J410" s="813"/>
      <c r="K410" s="813"/>
      <c r="L410" s="813"/>
      <c r="M410" s="813"/>
      <c r="N410" s="813"/>
      <c r="O410" s="813"/>
      <c r="P410" s="813"/>
      <c r="Q410" s="813"/>
      <c r="R410" s="813"/>
      <c r="S410" s="813"/>
      <c r="T410" s="813"/>
      <c r="U410" s="813"/>
      <c r="V410" s="813"/>
      <c r="W410" s="813"/>
      <c r="X410" s="813"/>
      <c r="Y410" s="813"/>
      <c r="Z410" s="813"/>
      <c r="AA410" s="813"/>
      <c r="AB410" s="813"/>
      <c r="AC410" s="813"/>
      <c r="AD410" s="813"/>
      <c r="AE410" s="813"/>
      <c r="AF410" s="813"/>
      <c r="AG410" s="813"/>
      <c r="AH410" s="813"/>
      <c r="AI410" s="813"/>
      <c r="AJ410" s="813"/>
      <c r="AK410" s="813"/>
      <c r="AL410" s="813"/>
      <c r="AM410" s="813"/>
      <c r="AN410" s="813"/>
      <c r="AO410" s="813"/>
      <c r="AP410" s="814"/>
      <c r="AQ410" s="614"/>
      <c r="AR410" s="615"/>
      <c r="AS410" s="615"/>
      <c r="AT410" s="615"/>
      <c r="AU410" s="615"/>
      <c r="AV410" s="615"/>
      <c r="AW410" s="615"/>
      <c r="AX410" s="615"/>
      <c r="AY410" s="616"/>
      <c r="AZ410" s="614"/>
      <c r="BA410" s="615"/>
      <c r="BB410" s="615"/>
      <c r="BC410" s="615"/>
      <c r="BD410" s="615"/>
      <c r="BE410" s="615"/>
      <c r="BF410" s="615"/>
      <c r="BG410" s="615"/>
      <c r="BH410" s="615"/>
      <c r="BI410" s="616"/>
    </row>
    <row r="411" spans="1:61" ht="15" customHeight="1" x14ac:dyDescent="0.25">
      <c r="A411" s="801"/>
      <c r="B411" s="624"/>
      <c r="C411" s="624"/>
      <c r="D411" s="625"/>
      <c r="E411" s="812" t="s">
        <v>443</v>
      </c>
      <c r="F411" s="813"/>
      <c r="G411" s="813"/>
      <c r="H411" s="813"/>
      <c r="I411" s="813"/>
      <c r="J411" s="813"/>
      <c r="K411" s="813"/>
      <c r="L411" s="813"/>
      <c r="M411" s="813"/>
      <c r="N411" s="813"/>
      <c r="O411" s="813"/>
      <c r="P411" s="813"/>
      <c r="Q411" s="813"/>
      <c r="R411" s="813"/>
      <c r="S411" s="813"/>
      <c r="T411" s="813"/>
      <c r="U411" s="813"/>
      <c r="V411" s="813"/>
      <c r="W411" s="813"/>
      <c r="X411" s="813"/>
      <c r="Y411" s="813"/>
      <c r="Z411" s="813"/>
      <c r="AA411" s="813"/>
      <c r="AB411" s="813"/>
      <c r="AC411" s="813"/>
      <c r="AD411" s="813"/>
      <c r="AE411" s="813"/>
      <c r="AF411" s="813"/>
      <c r="AG411" s="813"/>
      <c r="AH411" s="813"/>
      <c r="AI411" s="813"/>
      <c r="AJ411" s="813"/>
      <c r="AK411" s="813"/>
      <c r="AL411" s="813"/>
      <c r="AM411" s="813"/>
      <c r="AN411" s="813"/>
      <c r="AO411" s="813"/>
      <c r="AP411" s="814"/>
      <c r="AQ411" s="614"/>
      <c r="AR411" s="615"/>
      <c r="AS411" s="615"/>
      <c r="AT411" s="615"/>
      <c r="AU411" s="615"/>
      <c r="AV411" s="615"/>
      <c r="AW411" s="615"/>
      <c r="AX411" s="615"/>
      <c r="AY411" s="616"/>
      <c r="AZ411" s="614"/>
      <c r="BA411" s="615"/>
      <c r="BB411" s="615"/>
      <c r="BC411" s="615"/>
      <c r="BD411" s="615"/>
      <c r="BE411" s="615"/>
      <c r="BF411" s="615"/>
      <c r="BG411" s="615"/>
      <c r="BH411" s="615"/>
      <c r="BI411" s="616"/>
    </row>
    <row r="412" spans="1:61" ht="14.25" customHeight="1" x14ac:dyDescent="0.25">
      <c r="A412" s="797" t="s">
        <v>444</v>
      </c>
      <c r="B412" s="558"/>
      <c r="C412" s="558"/>
      <c r="D412" s="559"/>
      <c r="E412" s="617" t="s">
        <v>445</v>
      </c>
      <c r="F412" s="618"/>
      <c r="G412" s="618"/>
      <c r="H412" s="618"/>
      <c r="I412" s="618"/>
      <c r="J412" s="618"/>
      <c r="K412" s="618"/>
      <c r="L412" s="618"/>
      <c r="M412" s="618"/>
      <c r="N412" s="618"/>
      <c r="O412" s="618"/>
      <c r="P412" s="618"/>
      <c r="Q412" s="618"/>
      <c r="R412" s="618"/>
      <c r="S412" s="618"/>
      <c r="T412" s="618"/>
      <c r="U412" s="618"/>
      <c r="V412" s="618"/>
      <c r="W412" s="618"/>
      <c r="X412" s="618"/>
      <c r="Y412" s="618"/>
      <c r="Z412" s="618"/>
      <c r="AA412" s="618"/>
      <c r="AB412" s="618"/>
      <c r="AC412" s="618"/>
      <c r="AD412" s="618"/>
      <c r="AE412" s="618"/>
      <c r="AF412" s="618"/>
      <c r="AG412" s="618"/>
      <c r="AH412" s="618"/>
      <c r="AI412" s="618"/>
      <c r="AJ412" s="618"/>
      <c r="AK412" s="618"/>
      <c r="AL412" s="618"/>
      <c r="AM412" s="618"/>
      <c r="AN412" s="618"/>
      <c r="AO412" s="618"/>
      <c r="AP412" s="619"/>
      <c r="AQ412" s="614"/>
      <c r="AR412" s="615"/>
      <c r="AS412" s="615"/>
      <c r="AT412" s="615"/>
      <c r="AU412" s="615"/>
      <c r="AV412" s="615"/>
      <c r="AW412" s="615"/>
      <c r="AX412" s="615"/>
      <c r="AY412" s="616"/>
      <c r="AZ412" s="798">
        <f>AZ413+AZ414+AZ415+AZ416</f>
        <v>0</v>
      </c>
      <c r="BA412" s="799"/>
      <c r="BB412" s="799"/>
      <c r="BC412" s="799"/>
      <c r="BD412" s="799"/>
      <c r="BE412" s="799"/>
      <c r="BF412" s="799"/>
      <c r="BG412" s="799"/>
      <c r="BH412" s="799"/>
      <c r="BI412" s="800"/>
    </row>
    <row r="413" spans="1:61" ht="28.5" customHeight="1" x14ac:dyDescent="0.25">
      <c r="A413" s="801"/>
      <c r="B413" s="624"/>
      <c r="C413" s="624"/>
      <c r="D413" s="625"/>
      <c r="E413" s="578" t="s">
        <v>492</v>
      </c>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79"/>
      <c r="AL413" s="579"/>
      <c r="AM413" s="579"/>
      <c r="AN413" s="579"/>
      <c r="AO413" s="579"/>
      <c r="AP413" s="580"/>
      <c r="AQ413" s="581"/>
      <c r="AR413" s="582"/>
      <c r="AS413" s="582"/>
      <c r="AT413" s="582"/>
      <c r="AU413" s="582"/>
      <c r="AV413" s="582"/>
      <c r="AW413" s="582"/>
      <c r="AX413" s="582"/>
      <c r="AY413" s="583"/>
      <c r="AZ413" s="584"/>
      <c r="BA413" s="585"/>
      <c r="BB413" s="585"/>
      <c r="BC413" s="585"/>
      <c r="BD413" s="585"/>
      <c r="BE413" s="585"/>
      <c r="BF413" s="585"/>
      <c r="BG413" s="585"/>
      <c r="BH413" s="585"/>
      <c r="BI413" s="586"/>
    </row>
    <row r="414" spans="1:61" ht="24" customHeight="1" x14ac:dyDescent="0.25">
      <c r="A414" s="623"/>
      <c r="B414" s="624"/>
      <c r="C414" s="624"/>
      <c r="D414" s="625"/>
      <c r="E414" s="578" t="s">
        <v>491</v>
      </c>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79"/>
      <c r="AL414" s="579"/>
      <c r="AM414" s="579"/>
      <c r="AN414" s="579"/>
      <c r="AO414" s="579"/>
      <c r="AP414" s="580"/>
      <c r="AQ414" s="581"/>
      <c r="AR414" s="582"/>
      <c r="AS414" s="582"/>
      <c r="AT414" s="582"/>
      <c r="AU414" s="582"/>
      <c r="AV414" s="582"/>
      <c r="AW414" s="582"/>
      <c r="AX414" s="582"/>
      <c r="AY414" s="583"/>
      <c r="AZ414" s="584"/>
      <c r="BA414" s="585"/>
      <c r="BB414" s="585"/>
      <c r="BC414" s="585"/>
      <c r="BD414" s="585"/>
      <c r="BE414" s="585"/>
      <c r="BF414" s="585"/>
      <c r="BG414" s="585"/>
      <c r="BH414" s="585"/>
      <c r="BI414" s="586"/>
    </row>
    <row r="415" spans="1:61" ht="24.75" customHeight="1" x14ac:dyDescent="0.25">
      <c r="A415" s="147"/>
      <c r="B415" s="148"/>
      <c r="C415" s="148"/>
      <c r="D415" s="149"/>
      <c r="E415" s="578" t="s">
        <v>446</v>
      </c>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79"/>
      <c r="AL415" s="579"/>
      <c r="AM415" s="579"/>
      <c r="AN415" s="579"/>
      <c r="AO415" s="579"/>
      <c r="AP415" s="580"/>
      <c r="AQ415" s="581"/>
      <c r="AR415" s="582"/>
      <c r="AS415" s="582"/>
      <c r="AT415" s="582"/>
      <c r="AU415" s="582"/>
      <c r="AV415" s="582"/>
      <c r="AW415" s="582"/>
      <c r="AX415" s="582"/>
      <c r="AY415" s="583"/>
      <c r="AZ415" s="584"/>
      <c r="BA415" s="585"/>
      <c r="BB415" s="585"/>
      <c r="BC415" s="585"/>
      <c r="BD415" s="585"/>
      <c r="BE415" s="585"/>
      <c r="BF415" s="585"/>
      <c r="BG415" s="585"/>
      <c r="BH415" s="585"/>
      <c r="BI415" s="586"/>
    </row>
    <row r="416" spans="1:61" ht="15" customHeight="1" x14ac:dyDescent="0.25">
      <c r="A416" s="147"/>
      <c r="B416" s="148"/>
      <c r="C416" s="148"/>
      <c r="D416" s="149"/>
      <c r="E416" s="578" t="s">
        <v>447</v>
      </c>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79"/>
      <c r="AL416" s="579"/>
      <c r="AM416" s="579"/>
      <c r="AN416" s="579"/>
      <c r="AO416" s="579"/>
      <c r="AP416" s="580"/>
      <c r="AQ416" s="581"/>
      <c r="AR416" s="582"/>
      <c r="AS416" s="582"/>
      <c r="AT416" s="582"/>
      <c r="AU416" s="582"/>
      <c r="AV416" s="582"/>
      <c r="AW416" s="582"/>
      <c r="AX416" s="582"/>
      <c r="AY416" s="583"/>
      <c r="AZ416" s="584"/>
      <c r="BA416" s="585"/>
      <c r="BB416" s="585"/>
      <c r="BC416" s="585"/>
      <c r="BD416" s="585"/>
      <c r="BE416" s="585"/>
      <c r="BF416" s="585"/>
      <c r="BG416" s="585"/>
      <c r="BH416" s="585"/>
      <c r="BI416" s="586"/>
    </row>
    <row r="417" spans="1:61" ht="15" customHeight="1" x14ac:dyDescent="0.25">
      <c r="A417" s="805" t="s">
        <v>448</v>
      </c>
      <c r="B417" s="624"/>
      <c r="C417" s="624"/>
      <c r="D417" s="625"/>
      <c r="E417" s="611" t="s">
        <v>449</v>
      </c>
      <c r="F417" s="612"/>
      <c r="G417" s="612"/>
      <c r="H417" s="612"/>
      <c r="I417" s="612"/>
      <c r="J417" s="612"/>
      <c r="K417" s="612"/>
      <c r="L417" s="612"/>
      <c r="M417" s="612"/>
      <c r="N417" s="612"/>
      <c r="O417" s="612"/>
      <c r="P417" s="612"/>
      <c r="Q417" s="612"/>
      <c r="R417" s="612"/>
      <c r="S417" s="612"/>
      <c r="T417" s="612"/>
      <c r="U417" s="612"/>
      <c r="V417" s="612"/>
      <c r="W417" s="612"/>
      <c r="X417" s="612"/>
      <c r="Y417" s="612"/>
      <c r="Z417" s="612"/>
      <c r="AA417" s="612"/>
      <c r="AB417" s="612"/>
      <c r="AC417" s="612"/>
      <c r="AD417" s="612"/>
      <c r="AE417" s="612"/>
      <c r="AF417" s="612"/>
      <c r="AG417" s="612"/>
      <c r="AH417" s="612"/>
      <c r="AI417" s="612"/>
      <c r="AJ417" s="612"/>
      <c r="AK417" s="612"/>
      <c r="AL417" s="612"/>
      <c r="AM417" s="612"/>
      <c r="AN417" s="612"/>
      <c r="AO417" s="612"/>
      <c r="AP417" s="613"/>
      <c r="AQ417" s="802">
        <f>AQ418</f>
        <v>0</v>
      </c>
      <c r="AR417" s="803"/>
      <c r="AS417" s="803"/>
      <c r="AT417" s="803"/>
      <c r="AU417" s="803"/>
      <c r="AV417" s="803"/>
      <c r="AW417" s="803"/>
      <c r="AX417" s="803"/>
      <c r="AY417" s="804"/>
      <c r="AZ417" s="802">
        <f>AZ418+AZ419</f>
        <v>0</v>
      </c>
      <c r="BA417" s="803"/>
      <c r="BB417" s="803"/>
      <c r="BC417" s="803"/>
      <c r="BD417" s="803"/>
      <c r="BE417" s="803"/>
      <c r="BF417" s="803"/>
      <c r="BG417" s="803"/>
      <c r="BH417" s="803"/>
      <c r="BI417" s="804"/>
    </row>
    <row r="418" spans="1:61" ht="15" customHeight="1" x14ac:dyDescent="0.25">
      <c r="A418" s="623"/>
      <c r="B418" s="624"/>
      <c r="C418" s="624"/>
      <c r="D418" s="625"/>
      <c r="E418" s="806" t="s">
        <v>450</v>
      </c>
      <c r="F418" s="807"/>
      <c r="G418" s="807"/>
      <c r="H418" s="807"/>
      <c r="I418" s="807"/>
      <c r="J418" s="807"/>
      <c r="K418" s="807"/>
      <c r="L418" s="807"/>
      <c r="M418" s="807"/>
      <c r="N418" s="807"/>
      <c r="O418" s="807"/>
      <c r="P418" s="807"/>
      <c r="Q418" s="807"/>
      <c r="R418" s="807"/>
      <c r="S418" s="807"/>
      <c r="T418" s="807"/>
      <c r="U418" s="807"/>
      <c r="V418" s="807"/>
      <c r="W418" s="807"/>
      <c r="X418" s="807"/>
      <c r="Y418" s="807"/>
      <c r="Z418" s="807"/>
      <c r="AA418" s="807"/>
      <c r="AB418" s="807"/>
      <c r="AC418" s="807"/>
      <c r="AD418" s="807"/>
      <c r="AE418" s="807"/>
      <c r="AF418" s="807"/>
      <c r="AG418" s="807"/>
      <c r="AH418" s="807"/>
      <c r="AI418" s="807"/>
      <c r="AJ418" s="807"/>
      <c r="AK418" s="807"/>
      <c r="AL418" s="807"/>
      <c r="AM418" s="807"/>
      <c r="AN418" s="807"/>
      <c r="AO418" s="807"/>
      <c r="AP418" s="808"/>
      <c r="AQ418" s="614"/>
      <c r="AR418" s="615"/>
      <c r="AS418" s="615"/>
      <c r="AT418" s="615"/>
      <c r="AU418" s="615"/>
      <c r="AV418" s="615"/>
      <c r="AW418" s="615"/>
      <c r="AX418" s="615"/>
      <c r="AY418" s="616"/>
      <c r="AZ418" s="614"/>
      <c r="BA418" s="615"/>
      <c r="BB418" s="615"/>
      <c r="BC418" s="615"/>
      <c r="BD418" s="615"/>
      <c r="BE418" s="615"/>
      <c r="BF418" s="615"/>
      <c r="BG418" s="615"/>
      <c r="BH418" s="615"/>
      <c r="BI418" s="616"/>
    </row>
    <row r="419" spans="1:61" ht="15" customHeight="1" x14ac:dyDescent="0.25">
      <c r="A419" s="623"/>
      <c r="B419" s="624"/>
      <c r="C419" s="624"/>
      <c r="D419" s="625"/>
      <c r="E419" s="806" t="s">
        <v>451</v>
      </c>
      <c r="F419" s="807"/>
      <c r="G419" s="807"/>
      <c r="H419" s="807"/>
      <c r="I419" s="807"/>
      <c r="J419" s="807"/>
      <c r="K419" s="807"/>
      <c r="L419" s="807"/>
      <c r="M419" s="807"/>
      <c r="N419" s="807"/>
      <c r="O419" s="807"/>
      <c r="P419" s="807"/>
      <c r="Q419" s="807"/>
      <c r="R419" s="807"/>
      <c r="S419" s="807"/>
      <c r="T419" s="807"/>
      <c r="U419" s="807"/>
      <c r="V419" s="807"/>
      <c r="W419" s="807"/>
      <c r="X419" s="807"/>
      <c r="Y419" s="807"/>
      <c r="Z419" s="807"/>
      <c r="AA419" s="807"/>
      <c r="AB419" s="807"/>
      <c r="AC419" s="807"/>
      <c r="AD419" s="807"/>
      <c r="AE419" s="807"/>
      <c r="AF419" s="807"/>
      <c r="AG419" s="807"/>
      <c r="AH419" s="807"/>
      <c r="AI419" s="807"/>
      <c r="AJ419" s="807"/>
      <c r="AK419" s="807"/>
      <c r="AL419" s="807"/>
      <c r="AM419" s="807"/>
      <c r="AN419" s="807"/>
      <c r="AO419" s="807"/>
      <c r="AP419" s="808"/>
      <c r="AQ419" s="581"/>
      <c r="AR419" s="582"/>
      <c r="AS419" s="582"/>
      <c r="AT419" s="582"/>
      <c r="AU419" s="582"/>
      <c r="AV419" s="582"/>
      <c r="AW419" s="582"/>
      <c r="AX419" s="582"/>
      <c r="AY419" s="583"/>
      <c r="AZ419" s="614"/>
      <c r="BA419" s="615"/>
      <c r="BB419" s="615"/>
      <c r="BC419" s="615"/>
      <c r="BD419" s="615"/>
      <c r="BE419" s="615"/>
      <c r="BF419" s="615"/>
      <c r="BG419" s="615"/>
      <c r="BH419" s="615"/>
      <c r="BI419" s="616"/>
    </row>
    <row r="420" spans="1:61" ht="15" customHeight="1" x14ac:dyDescent="0.25">
      <c r="A420" s="805" t="s">
        <v>452</v>
      </c>
      <c r="B420" s="624"/>
      <c r="C420" s="624"/>
      <c r="D420" s="625"/>
      <c r="E420" s="611" t="s">
        <v>453</v>
      </c>
      <c r="F420" s="612"/>
      <c r="G420" s="612"/>
      <c r="H420" s="612"/>
      <c r="I420" s="612"/>
      <c r="J420" s="612"/>
      <c r="K420" s="612"/>
      <c r="L420" s="612"/>
      <c r="M420" s="612"/>
      <c r="N420" s="612"/>
      <c r="O420" s="612"/>
      <c r="P420" s="612"/>
      <c r="Q420" s="612"/>
      <c r="R420" s="612"/>
      <c r="S420" s="612"/>
      <c r="T420" s="612"/>
      <c r="U420" s="612"/>
      <c r="V420" s="612"/>
      <c r="W420" s="612"/>
      <c r="X420" s="612"/>
      <c r="Y420" s="612"/>
      <c r="Z420" s="612"/>
      <c r="AA420" s="612"/>
      <c r="AB420" s="612"/>
      <c r="AC420" s="612"/>
      <c r="AD420" s="612"/>
      <c r="AE420" s="612"/>
      <c r="AF420" s="612"/>
      <c r="AG420" s="612"/>
      <c r="AH420" s="612"/>
      <c r="AI420" s="612"/>
      <c r="AJ420" s="612"/>
      <c r="AK420" s="612"/>
      <c r="AL420" s="612"/>
      <c r="AM420" s="612"/>
      <c r="AN420" s="612"/>
      <c r="AO420" s="612"/>
      <c r="AP420" s="613"/>
      <c r="AQ420" s="802">
        <f>AQ421+AQ424</f>
        <v>0</v>
      </c>
      <c r="AR420" s="803"/>
      <c r="AS420" s="803"/>
      <c r="AT420" s="803"/>
      <c r="AU420" s="803"/>
      <c r="AV420" s="803"/>
      <c r="AW420" s="803"/>
      <c r="AX420" s="803"/>
      <c r="AY420" s="804"/>
      <c r="AZ420" s="802">
        <f>AZ421+AZ424</f>
        <v>0</v>
      </c>
      <c r="BA420" s="803"/>
      <c r="BB420" s="803"/>
      <c r="BC420" s="803"/>
      <c r="BD420" s="803"/>
      <c r="BE420" s="803"/>
      <c r="BF420" s="803"/>
      <c r="BG420" s="803"/>
      <c r="BH420" s="803"/>
      <c r="BI420" s="804"/>
    </row>
    <row r="421" spans="1:61" ht="14.25" customHeight="1" x14ac:dyDescent="0.25">
      <c r="A421" s="623"/>
      <c r="B421" s="624"/>
      <c r="C421" s="624"/>
      <c r="D421" s="625"/>
      <c r="E421" s="806" t="s">
        <v>454</v>
      </c>
      <c r="F421" s="807"/>
      <c r="G421" s="807"/>
      <c r="H421" s="807"/>
      <c r="I421" s="807"/>
      <c r="J421" s="807"/>
      <c r="K421" s="807"/>
      <c r="L421" s="807"/>
      <c r="M421" s="807"/>
      <c r="N421" s="807"/>
      <c r="O421" s="807"/>
      <c r="P421" s="807"/>
      <c r="Q421" s="807"/>
      <c r="R421" s="807"/>
      <c r="S421" s="807"/>
      <c r="T421" s="807"/>
      <c r="U421" s="807"/>
      <c r="V421" s="807"/>
      <c r="W421" s="807"/>
      <c r="X421" s="807"/>
      <c r="Y421" s="807"/>
      <c r="Z421" s="807"/>
      <c r="AA421" s="807"/>
      <c r="AB421" s="807"/>
      <c r="AC421" s="807"/>
      <c r="AD421" s="807"/>
      <c r="AE421" s="807"/>
      <c r="AF421" s="807"/>
      <c r="AG421" s="807"/>
      <c r="AH421" s="807"/>
      <c r="AI421" s="807"/>
      <c r="AJ421" s="807"/>
      <c r="AK421" s="807"/>
      <c r="AL421" s="807"/>
      <c r="AM421" s="807"/>
      <c r="AN421" s="807"/>
      <c r="AO421" s="807"/>
      <c r="AP421" s="808"/>
      <c r="AQ421" s="809">
        <f>AQ422+AQ423</f>
        <v>0</v>
      </c>
      <c r="AR421" s="810"/>
      <c r="AS421" s="810"/>
      <c r="AT421" s="810"/>
      <c r="AU421" s="810"/>
      <c r="AV421" s="810"/>
      <c r="AW421" s="810"/>
      <c r="AX421" s="810"/>
      <c r="AY421" s="811"/>
      <c r="AZ421" s="809">
        <f>AZ422+AZ423</f>
        <v>0</v>
      </c>
      <c r="BA421" s="810"/>
      <c r="BB421" s="810"/>
      <c r="BC421" s="810"/>
      <c r="BD421" s="810"/>
      <c r="BE421" s="810"/>
      <c r="BF421" s="810"/>
      <c r="BG421" s="810"/>
      <c r="BH421" s="810"/>
      <c r="BI421" s="811"/>
    </row>
    <row r="422" spans="1:61" ht="11.25" customHeight="1" x14ac:dyDescent="0.25">
      <c r="A422" s="147"/>
      <c r="B422" s="148"/>
      <c r="C422" s="148"/>
      <c r="D422" s="149"/>
      <c r="E422" s="806" t="s">
        <v>455</v>
      </c>
      <c r="F422" s="807"/>
      <c r="G422" s="807"/>
      <c r="H422" s="807"/>
      <c r="I422" s="807"/>
      <c r="J422" s="807"/>
      <c r="K422" s="807"/>
      <c r="L422" s="807"/>
      <c r="M422" s="807"/>
      <c r="N422" s="807"/>
      <c r="O422" s="807"/>
      <c r="P422" s="807"/>
      <c r="Q422" s="807"/>
      <c r="R422" s="807"/>
      <c r="S422" s="807"/>
      <c r="T422" s="807"/>
      <c r="U422" s="807"/>
      <c r="V422" s="807"/>
      <c r="W422" s="807"/>
      <c r="X422" s="807"/>
      <c r="Y422" s="807"/>
      <c r="Z422" s="807"/>
      <c r="AA422" s="807"/>
      <c r="AB422" s="807"/>
      <c r="AC422" s="807"/>
      <c r="AD422" s="807"/>
      <c r="AE422" s="807"/>
      <c r="AF422" s="807"/>
      <c r="AG422" s="807"/>
      <c r="AH422" s="807"/>
      <c r="AI422" s="807"/>
      <c r="AJ422" s="807"/>
      <c r="AK422" s="807"/>
      <c r="AL422" s="807"/>
      <c r="AM422" s="807"/>
      <c r="AN422" s="807"/>
      <c r="AO422" s="807"/>
      <c r="AP422" s="808"/>
      <c r="AQ422" s="614"/>
      <c r="AR422" s="615"/>
      <c r="AS422" s="615"/>
      <c r="AT422" s="615"/>
      <c r="AU422" s="615"/>
      <c r="AV422" s="615"/>
      <c r="AW422" s="615"/>
      <c r="AX422" s="615"/>
      <c r="AY422" s="616"/>
      <c r="AZ422" s="614"/>
      <c r="BA422" s="615"/>
      <c r="BB422" s="615"/>
      <c r="BC422" s="615"/>
      <c r="BD422" s="615"/>
      <c r="BE422" s="615"/>
      <c r="BF422" s="615"/>
      <c r="BG422" s="615"/>
      <c r="BH422" s="615"/>
      <c r="BI422" s="616"/>
    </row>
    <row r="423" spans="1:61" ht="25.5" customHeight="1" x14ac:dyDescent="0.25">
      <c r="A423" s="147"/>
      <c r="B423" s="148"/>
      <c r="C423" s="148"/>
      <c r="D423" s="149"/>
      <c r="E423" s="806" t="s">
        <v>456</v>
      </c>
      <c r="F423" s="807"/>
      <c r="G423" s="807"/>
      <c r="H423" s="807"/>
      <c r="I423" s="807"/>
      <c r="J423" s="807"/>
      <c r="K423" s="807"/>
      <c r="L423" s="807"/>
      <c r="M423" s="807"/>
      <c r="N423" s="807"/>
      <c r="O423" s="807"/>
      <c r="P423" s="807"/>
      <c r="Q423" s="807"/>
      <c r="R423" s="807"/>
      <c r="S423" s="807"/>
      <c r="T423" s="807"/>
      <c r="U423" s="807"/>
      <c r="V423" s="807"/>
      <c r="W423" s="807"/>
      <c r="X423" s="807"/>
      <c r="Y423" s="807"/>
      <c r="Z423" s="807"/>
      <c r="AA423" s="807"/>
      <c r="AB423" s="807"/>
      <c r="AC423" s="807"/>
      <c r="AD423" s="807"/>
      <c r="AE423" s="807"/>
      <c r="AF423" s="807"/>
      <c r="AG423" s="807"/>
      <c r="AH423" s="807"/>
      <c r="AI423" s="807"/>
      <c r="AJ423" s="807"/>
      <c r="AK423" s="807"/>
      <c r="AL423" s="807"/>
      <c r="AM423" s="807"/>
      <c r="AN423" s="807"/>
      <c r="AO423" s="807"/>
      <c r="AP423" s="808"/>
      <c r="AQ423" s="614"/>
      <c r="AR423" s="615"/>
      <c r="AS423" s="615"/>
      <c r="AT423" s="615"/>
      <c r="AU423" s="615"/>
      <c r="AV423" s="615"/>
      <c r="AW423" s="615"/>
      <c r="AX423" s="615"/>
      <c r="AY423" s="616"/>
      <c r="AZ423" s="614"/>
      <c r="BA423" s="615"/>
      <c r="BB423" s="615"/>
      <c r="BC423" s="615"/>
      <c r="BD423" s="615"/>
      <c r="BE423" s="615"/>
      <c r="BF423" s="615"/>
      <c r="BG423" s="615"/>
      <c r="BH423" s="615"/>
      <c r="BI423" s="616"/>
    </row>
    <row r="424" spans="1:61" ht="12" customHeight="1" x14ac:dyDescent="0.25">
      <c r="A424" s="623"/>
      <c r="B424" s="624"/>
      <c r="C424" s="624"/>
      <c r="D424" s="625"/>
      <c r="E424" s="806" t="s">
        <v>457</v>
      </c>
      <c r="F424" s="807"/>
      <c r="G424" s="807"/>
      <c r="H424" s="807"/>
      <c r="I424" s="807"/>
      <c r="J424" s="807"/>
      <c r="K424" s="807"/>
      <c r="L424" s="807"/>
      <c r="M424" s="807"/>
      <c r="N424" s="807"/>
      <c r="O424" s="807"/>
      <c r="P424" s="807"/>
      <c r="Q424" s="807"/>
      <c r="R424" s="807"/>
      <c r="S424" s="807"/>
      <c r="T424" s="807"/>
      <c r="U424" s="807"/>
      <c r="V424" s="807"/>
      <c r="W424" s="807"/>
      <c r="X424" s="807"/>
      <c r="Y424" s="807"/>
      <c r="Z424" s="807"/>
      <c r="AA424" s="807"/>
      <c r="AB424" s="807"/>
      <c r="AC424" s="807"/>
      <c r="AD424" s="807"/>
      <c r="AE424" s="807"/>
      <c r="AF424" s="807"/>
      <c r="AG424" s="807"/>
      <c r="AH424" s="807"/>
      <c r="AI424" s="807"/>
      <c r="AJ424" s="807"/>
      <c r="AK424" s="807"/>
      <c r="AL424" s="807"/>
      <c r="AM424" s="807"/>
      <c r="AN424" s="807"/>
      <c r="AO424" s="807"/>
      <c r="AP424" s="808"/>
      <c r="AQ424" s="614"/>
      <c r="AR424" s="615"/>
      <c r="AS424" s="615"/>
      <c r="AT424" s="615"/>
      <c r="AU424" s="615"/>
      <c r="AV424" s="615"/>
      <c r="AW424" s="615"/>
      <c r="AX424" s="615"/>
      <c r="AY424" s="616"/>
      <c r="AZ424" s="614"/>
      <c r="BA424" s="615"/>
      <c r="BB424" s="615"/>
      <c r="BC424" s="615"/>
      <c r="BD424" s="615"/>
      <c r="BE424" s="615"/>
      <c r="BF424" s="615"/>
      <c r="BG424" s="615"/>
      <c r="BH424" s="615"/>
      <c r="BI424" s="616"/>
    </row>
    <row r="425" spans="1:61" ht="12" customHeight="1" x14ac:dyDescent="0.25">
      <c r="A425" s="623"/>
      <c r="B425" s="624"/>
      <c r="C425" s="624"/>
      <c r="D425" s="625"/>
      <c r="E425" s="611" t="s">
        <v>162</v>
      </c>
      <c r="F425" s="612"/>
      <c r="G425" s="612"/>
      <c r="H425" s="612"/>
      <c r="I425" s="612"/>
      <c r="J425" s="612"/>
      <c r="K425" s="612"/>
      <c r="L425" s="612"/>
      <c r="M425" s="612"/>
      <c r="N425" s="612"/>
      <c r="O425" s="612"/>
      <c r="P425" s="612"/>
      <c r="Q425" s="612"/>
      <c r="R425" s="612"/>
      <c r="S425" s="612"/>
      <c r="T425" s="612"/>
      <c r="U425" s="612"/>
      <c r="V425" s="612"/>
      <c r="W425" s="612"/>
      <c r="X425" s="612"/>
      <c r="Y425" s="612"/>
      <c r="Z425" s="612"/>
      <c r="AA425" s="612"/>
      <c r="AB425" s="612"/>
      <c r="AC425" s="612"/>
      <c r="AD425" s="612"/>
      <c r="AE425" s="612"/>
      <c r="AF425" s="612"/>
      <c r="AG425" s="612"/>
      <c r="AH425" s="612"/>
      <c r="AI425" s="612"/>
      <c r="AJ425" s="612"/>
      <c r="AK425" s="612"/>
      <c r="AL425" s="612"/>
      <c r="AM425" s="612"/>
      <c r="AN425" s="612"/>
      <c r="AO425" s="612"/>
      <c r="AP425" s="613"/>
      <c r="AQ425" s="802">
        <f>AQ420+AQ417+AQ405+AQ404+AQ403+AQ393+AQ389</f>
        <v>0</v>
      </c>
      <c r="AR425" s="803"/>
      <c r="AS425" s="803"/>
      <c r="AT425" s="803"/>
      <c r="AU425" s="803"/>
      <c r="AV425" s="803"/>
      <c r="AW425" s="803"/>
      <c r="AX425" s="803"/>
      <c r="AY425" s="804"/>
      <c r="AZ425" s="802">
        <f>AZ420+AZ417+AZ412+AZ405+AZ404+AZ403+AZ393+AZ389</f>
        <v>0</v>
      </c>
      <c r="BA425" s="803"/>
      <c r="BB425" s="803"/>
      <c r="BC425" s="803"/>
      <c r="BD425" s="803"/>
      <c r="BE425" s="803"/>
      <c r="BF425" s="803"/>
      <c r="BG425" s="803"/>
      <c r="BH425" s="803"/>
      <c r="BI425" s="804"/>
    </row>
    <row r="426" spans="1:61" ht="15" customHeight="1" x14ac:dyDescent="0.25">
      <c r="A426" s="623"/>
      <c r="B426" s="624"/>
      <c r="C426" s="624"/>
      <c r="D426" s="625"/>
      <c r="E426" s="611" t="s">
        <v>163</v>
      </c>
      <c r="F426" s="612"/>
      <c r="G426" s="612"/>
      <c r="H426" s="612"/>
      <c r="I426" s="612"/>
      <c r="J426" s="612"/>
      <c r="K426" s="612"/>
      <c r="L426" s="612"/>
      <c r="M426" s="612"/>
      <c r="N426" s="612"/>
      <c r="O426" s="612"/>
      <c r="P426" s="612"/>
      <c r="Q426" s="612"/>
      <c r="R426" s="612"/>
      <c r="S426" s="612"/>
      <c r="T426" s="612"/>
      <c r="U426" s="612"/>
      <c r="V426" s="612"/>
      <c r="W426" s="612"/>
      <c r="X426" s="612"/>
      <c r="Y426" s="612"/>
      <c r="Z426" s="612"/>
      <c r="AA426" s="612"/>
      <c r="AB426" s="612"/>
      <c r="AC426" s="612"/>
      <c r="AD426" s="612"/>
      <c r="AE426" s="612"/>
      <c r="AF426" s="612"/>
      <c r="AG426" s="612"/>
      <c r="AH426" s="612"/>
      <c r="AI426" s="612"/>
      <c r="AJ426" s="612"/>
      <c r="AK426" s="612"/>
      <c r="AL426" s="612"/>
      <c r="AM426" s="612"/>
      <c r="AN426" s="612"/>
      <c r="AO426" s="612"/>
      <c r="AP426" s="613"/>
      <c r="AQ426" s="614"/>
      <c r="AR426" s="615"/>
      <c r="AS426" s="615"/>
      <c r="AT426" s="615"/>
      <c r="AU426" s="615"/>
      <c r="AV426" s="615"/>
      <c r="AW426" s="615"/>
      <c r="AX426" s="615"/>
      <c r="AY426" s="616"/>
      <c r="AZ426" s="614"/>
      <c r="BA426" s="615"/>
      <c r="BB426" s="615"/>
      <c r="BC426" s="615"/>
      <c r="BD426" s="615"/>
      <c r="BE426" s="615"/>
      <c r="BF426" s="615"/>
      <c r="BG426" s="615"/>
      <c r="BH426" s="615"/>
      <c r="BI426" s="616"/>
    </row>
    <row r="427" spans="1:61" x14ac:dyDescent="0.25">
      <c r="A427" s="617" t="s">
        <v>164</v>
      </c>
      <c r="B427" s="618"/>
      <c r="C427" s="618"/>
      <c r="D427" s="618"/>
      <c r="E427" s="618"/>
      <c r="F427" s="618"/>
      <c r="G427" s="618"/>
      <c r="H427" s="618"/>
      <c r="I427" s="618"/>
      <c r="J427" s="618"/>
      <c r="K427" s="618"/>
      <c r="L427" s="618"/>
      <c r="M427" s="618"/>
      <c r="N427" s="618"/>
      <c r="O427" s="618"/>
      <c r="P427" s="618"/>
      <c r="Q427" s="618"/>
      <c r="R427" s="618"/>
      <c r="S427" s="618"/>
      <c r="T427" s="618"/>
      <c r="U427" s="618"/>
      <c r="V427" s="618"/>
      <c r="W427" s="618"/>
      <c r="X427" s="618"/>
      <c r="Y427" s="618"/>
      <c r="Z427" s="618"/>
      <c r="AA427" s="618"/>
      <c r="AB427" s="618"/>
      <c r="AC427" s="618"/>
      <c r="AD427" s="618"/>
      <c r="AE427" s="618"/>
      <c r="AF427" s="618"/>
      <c r="AG427" s="618"/>
      <c r="AH427" s="618"/>
      <c r="AI427" s="618"/>
      <c r="AJ427" s="618"/>
      <c r="AK427" s="618"/>
      <c r="AL427" s="618"/>
      <c r="AM427" s="618"/>
      <c r="AN427" s="618"/>
      <c r="AO427" s="618"/>
      <c r="AP427" s="619"/>
      <c r="AQ427" s="620">
        <f>AQ425+AZ425+AQ426+AZ426</f>
        <v>0</v>
      </c>
      <c r="AR427" s="621"/>
      <c r="AS427" s="621"/>
      <c r="AT427" s="621"/>
      <c r="AU427" s="621"/>
      <c r="AV427" s="621"/>
      <c r="AW427" s="621"/>
      <c r="AX427" s="621"/>
      <c r="AY427" s="621"/>
      <c r="AZ427" s="621"/>
      <c r="BA427" s="621"/>
      <c r="BB427" s="621"/>
      <c r="BC427" s="621"/>
      <c r="BD427" s="621"/>
      <c r="BE427" s="621"/>
      <c r="BF427" s="621"/>
      <c r="BG427" s="621"/>
      <c r="BH427" s="621"/>
      <c r="BI427" s="622"/>
    </row>
    <row r="428" spans="1:61" x14ac:dyDescent="0.25">
      <c r="A428" s="52"/>
      <c r="B428" s="52"/>
      <c r="C428" s="52"/>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row>
    <row r="429" spans="1:61" x14ac:dyDescent="0.25">
      <c r="A429" s="836" t="s">
        <v>320</v>
      </c>
      <c r="B429" s="836"/>
      <c r="C429" s="836"/>
      <c r="D429" s="836"/>
      <c r="E429" s="836"/>
      <c r="F429" s="836"/>
      <c r="G429" s="836"/>
      <c r="H429" s="836"/>
      <c r="I429" s="836"/>
      <c r="J429" s="836"/>
      <c r="K429" s="836"/>
      <c r="L429" s="836"/>
      <c r="M429" s="836"/>
      <c r="N429" s="836"/>
      <c r="O429" s="836"/>
      <c r="P429" s="836"/>
      <c r="Q429" s="836"/>
      <c r="R429" s="836"/>
      <c r="S429" s="836"/>
      <c r="T429" s="836"/>
      <c r="U429" s="836"/>
      <c r="V429" s="836"/>
      <c r="W429" s="836"/>
      <c r="X429" s="836"/>
      <c r="Y429" s="836"/>
      <c r="Z429" s="836"/>
      <c r="AA429" s="836"/>
      <c r="AB429" s="836"/>
      <c r="AC429" s="836"/>
      <c r="AD429" s="836"/>
      <c r="AE429" s="836"/>
      <c r="AF429" s="836"/>
      <c r="AG429" s="836"/>
      <c r="AH429" s="836"/>
      <c r="AI429" s="836"/>
      <c r="AJ429" s="836"/>
      <c r="AK429" s="836"/>
      <c r="AL429" s="836"/>
      <c r="AM429" s="836"/>
      <c r="AN429" s="836"/>
      <c r="AO429" s="836"/>
      <c r="AP429" s="836"/>
      <c r="AQ429" s="836"/>
      <c r="AR429" s="52"/>
      <c r="AS429" s="52"/>
      <c r="AT429" s="52"/>
      <c r="AU429" s="52"/>
      <c r="AV429" s="52"/>
      <c r="AW429" s="52"/>
      <c r="AX429" s="52"/>
      <c r="AY429" s="52"/>
      <c r="AZ429" s="52"/>
      <c r="BA429" s="52"/>
      <c r="BB429" s="52"/>
      <c r="BC429" s="52"/>
      <c r="BD429" s="52"/>
      <c r="BE429" s="52"/>
      <c r="BF429" s="52"/>
      <c r="BG429" s="52"/>
      <c r="BH429" s="52"/>
      <c r="BI429" s="52"/>
    </row>
    <row r="430" spans="1:61" x14ac:dyDescent="0.25">
      <c r="A430" s="139"/>
      <c r="B430" s="139"/>
      <c r="C430" s="139"/>
      <c r="D430" s="139"/>
      <c r="E430" s="139"/>
      <c r="F430" s="139"/>
      <c r="G430" s="139"/>
      <c r="H430" s="139"/>
      <c r="I430" s="139"/>
      <c r="J430" s="139"/>
      <c r="K430" s="139"/>
      <c r="L430" s="139"/>
      <c r="M430" s="139"/>
      <c r="N430" s="139"/>
      <c r="O430" s="139"/>
      <c r="P430" s="139"/>
      <c r="Q430" s="139"/>
      <c r="R430" s="139"/>
      <c r="S430" s="139"/>
      <c r="T430" s="139"/>
      <c r="U430" s="139"/>
      <c r="V430" s="139"/>
      <c r="W430" s="139"/>
      <c r="X430" s="139"/>
      <c r="Y430" s="139"/>
      <c r="Z430" s="139"/>
      <c r="AA430" s="139"/>
      <c r="AB430" s="139"/>
      <c r="AC430" s="139"/>
      <c r="AD430" s="139"/>
      <c r="AE430" s="139"/>
      <c r="AF430" s="139"/>
      <c r="AG430" s="139"/>
      <c r="AH430" s="139"/>
      <c r="AI430" s="139"/>
      <c r="AJ430" s="139"/>
      <c r="AK430" s="139"/>
      <c r="AL430" s="139"/>
      <c r="AM430" s="139"/>
      <c r="AN430" s="139"/>
      <c r="AO430" s="139"/>
      <c r="AP430" s="139"/>
      <c r="AQ430" s="139"/>
      <c r="AR430" s="139"/>
      <c r="AS430" s="52"/>
      <c r="AT430" s="52"/>
      <c r="AU430" s="52"/>
      <c r="AV430" s="52"/>
      <c r="AW430" s="52"/>
      <c r="AX430" s="52"/>
      <c r="AY430" s="52"/>
      <c r="AZ430" s="52"/>
      <c r="BA430" s="52"/>
      <c r="BB430" s="52"/>
      <c r="BC430" s="52"/>
      <c r="BD430" s="52"/>
      <c r="BE430" s="52"/>
      <c r="BF430" s="52"/>
      <c r="BG430" s="52"/>
      <c r="BH430" s="52"/>
      <c r="BI430" s="52"/>
    </row>
    <row r="431" spans="1:61" x14ac:dyDescent="0.25">
      <c r="A431" s="52"/>
      <c r="B431" s="52"/>
      <c r="C431" s="52"/>
      <c r="D431" s="52"/>
      <c r="E431" s="52"/>
      <c r="F431" s="52"/>
      <c r="G431" s="52"/>
      <c r="H431" s="784" t="s">
        <v>0</v>
      </c>
      <c r="I431" s="784"/>
      <c r="J431" s="784"/>
      <c r="K431" s="784"/>
      <c r="L431" s="784"/>
      <c r="M431" s="784"/>
      <c r="N431" s="784"/>
      <c r="O431" s="784"/>
      <c r="P431" s="784"/>
      <c r="Q431" s="784"/>
      <c r="R431" s="784"/>
      <c r="S431" s="784"/>
      <c r="T431" s="784"/>
      <c r="U431" s="784"/>
      <c r="V431" s="784"/>
      <c r="W431" s="784"/>
      <c r="X431" s="784"/>
      <c r="Y431" s="784"/>
      <c r="Z431" s="784"/>
      <c r="AA431" s="784"/>
      <c r="AB431" s="784"/>
      <c r="AC431" s="784"/>
      <c r="AD431" s="784"/>
      <c r="AE431" s="784"/>
      <c r="AF431" s="784"/>
      <c r="AG431" s="784"/>
      <c r="AH431" s="784"/>
      <c r="AI431" s="784"/>
      <c r="AJ431" s="784"/>
      <c r="AK431" s="784"/>
      <c r="AL431" s="784"/>
      <c r="AM431" s="784"/>
      <c r="AN431" s="784"/>
      <c r="AO431" s="784"/>
      <c r="AP431" s="784"/>
      <c r="AQ431" s="52"/>
      <c r="AR431" s="52"/>
      <c r="AS431" s="52"/>
      <c r="AT431" s="52"/>
      <c r="AU431" s="52"/>
      <c r="AV431" s="52"/>
      <c r="AW431" s="52"/>
      <c r="AX431" s="52"/>
      <c r="AY431" s="52"/>
      <c r="AZ431" s="52"/>
      <c r="BA431" s="52"/>
      <c r="BB431" s="52"/>
      <c r="BC431" s="52"/>
      <c r="BD431" s="52"/>
      <c r="BE431" s="52"/>
      <c r="BF431" s="52"/>
      <c r="BG431" s="52"/>
      <c r="BH431" s="52"/>
      <c r="BI431" s="52"/>
    </row>
    <row r="432" spans="1:61" x14ac:dyDescent="0.25">
      <c r="A432" s="52"/>
      <c r="B432" s="52"/>
      <c r="C432" s="52"/>
      <c r="D432" s="52"/>
      <c r="E432" s="52"/>
      <c r="F432" s="52"/>
      <c r="G432" s="52"/>
      <c r="H432" s="785"/>
      <c r="I432" s="785"/>
      <c r="J432" s="785"/>
      <c r="K432" s="785"/>
      <c r="L432" s="785"/>
      <c r="M432" s="785"/>
      <c r="N432" s="785"/>
      <c r="O432" s="785"/>
      <c r="P432" s="785"/>
      <c r="Q432" s="785"/>
      <c r="R432" s="785"/>
      <c r="S432" s="785"/>
      <c r="T432" s="785"/>
      <c r="U432" s="785"/>
      <c r="V432" s="785"/>
      <c r="W432" s="785"/>
      <c r="X432" s="785"/>
      <c r="Y432" s="785"/>
      <c r="Z432" s="785"/>
      <c r="AA432" s="785"/>
      <c r="AB432" s="785"/>
      <c r="AC432" s="785"/>
      <c r="AD432" s="785"/>
      <c r="AE432" s="785"/>
      <c r="AF432" s="785"/>
      <c r="AG432" s="785"/>
      <c r="AH432" s="785"/>
      <c r="AI432" s="785"/>
      <c r="AJ432" s="785"/>
      <c r="AK432" s="785"/>
      <c r="AL432" s="785"/>
      <c r="AM432" s="785"/>
      <c r="AN432" s="785"/>
      <c r="AO432" s="785"/>
      <c r="AP432" s="785"/>
      <c r="AQ432" s="786" t="s">
        <v>458</v>
      </c>
      <c r="AR432" s="787"/>
      <c r="AS432" s="787"/>
      <c r="AT432" s="787"/>
      <c r="AU432" s="787"/>
      <c r="AV432" s="787"/>
      <c r="AW432" s="787"/>
      <c r="AX432" s="787"/>
      <c r="AY432" s="787"/>
      <c r="AZ432" s="787"/>
      <c r="BA432" s="787"/>
      <c r="BB432" s="787"/>
      <c r="BC432" s="787"/>
      <c r="BD432" s="787"/>
      <c r="BE432" s="787"/>
      <c r="BF432" s="787"/>
      <c r="BG432" s="787"/>
      <c r="BH432" s="787"/>
      <c r="BI432" s="788"/>
    </row>
    <row r="433" spans="1:61" x14ac:dyDescent="0.25">
      <c r="A433" s="52"/>
      <c r="B433" s="52"/>
      <c r="C433" s="52"/>
      <c r="D433" s="52"/>
      <c r="E433" s="52"/>
      <c r="F433" s="52"/>
      <c r="G433" s="52"/>
      <c r="H433" s="785" t="s">
        <v>1</v>
      </c>
      <c r="I433" s="785"/>
      <c r="J433" s="785"/>
      <c r="K433" s="785"/>
      <c r="L433" s="785"/>
      <c r="M433" s="785"/>
      <c r="N433" s="785"/>
      <c r="O433" s="785"/>
      <c r="P433" s="785"/>
      <c r="Q433" s="785"/>
      <c r="R433" s="785"/>
      <c r="S433" s="785"/>
      <c r="T433" s="785"/>
      <c r="U433" s="785"/>
      <c r="V433" s="785"/>
      <c r="W433" s="785"/>
      <c r="X433" s="785"/>
      <c r="Y433" s="785"/>
      <c r="Z433" s="785"/>
      <c r="AA433" s="785"/>
      <c r="AB433" s="785"/>
      <c r="AC433" s="785"/>
      <c r="AD433" s="785"/>
      <c r="AE433" s="785"/>
      <c r="AF433" s="785"/>
      <c r="AG433" s="785"/>
      <c r="AH433" s="785"/>
      <c r="AI433" s="785"/>
      <c r="AJ433" s="785"/>
      <c r="AK433" s="785"/>
      <c r="AL433" s="785"/>
      <c r="AM433" s="785"/>
      <c r="AN433" s="785"/>
      <c r="AO433" s="785"/>
      <c r="AP433" s="785"/>
      <c r="AQ433" s="789"/>
      <c r="AR433" s="790"/>
      <c r="AS433" s="790"/>
      <c r="AT433" s="790"/>
      <c r="AU433" s="790"/>
      <c r="AV433" s="790"/>
      <c r="AW433" s="790"/>
      <c r="AX433" s="790"/>
      <c r="AY433" s="790"/>
      <c r="AZ433" s="790"/>
      <c r="BA433" s="790"/>
      <c r="BB433" s="790"/>
      <c r="BC433" s="790"/>
      <c r="BD433" s="790"/>
      <c r="BE433" s="790"/>
      <c r="BF433" s="790"/>
      <c r="BG433" s="790"/>
      <c r="BH433" s="790"/>
      <c r="BI433" s="791"/>
    </row>
    <row r="434" spans="1:61" x14ac:dyDescent="0.25">
      <c r="A434" s="52"/>
      <c r="B434" s="52"/>
      <c r="C434" s="52"/>
      <c r="D434" s="52"/>
      <c r="E434" s="52"/>
      <c r="F434" s="52"/>
      <c r="G434" s="52"/>
      <c r="H434" s="815"/>
      <c r="I434" s="815"/>
      <c r="J434" s="815"/>
      <c r="K434" s="815"/>
      <c r="L434" s="815"/>
      <c r="M434" s="815"/>
      <c r="N434" s="815"/>
      <c r="O434" s="815"/>
      <c r="P434" s="815"/>
      <c r="Q434" s="815"/>
      <c r="R434" s="815"/>
      <c r="S434" s="815"/>
      <c r="T434" s="815"/>
      <c r="U434" s="815"/>
      <c r="V434" s="815"/>
      <c r="W434" s="815"/>
      <c r="X434" s="815"/>
      <c r="Y434" s="815"/>
      <c r="Z434" s="815"/>
      <c r="AA434" s="815"/>
      <c r="AB434" s="815"/>
      <c r="AC434" s="815"/>
      <c r="AD434" s="815"/>
      <c r="AE434" s="815"/>
      <c r="AF434" s="815"/>
      <c r="AG434" s="815"/>
      <c r="AH434" s="815"/>
      <c r="AI434" s="815"/>
      <c r="AJ434" s="815"/>
      <c r="AK434" s="815"/>
      <c r="AL434" s="815"/>
      <c r="AM434" s="815"/>
      <c r="AN434" s="815"/>
      <c r="AO434" s="815"/>
      <c r="AP434" s="815"/>
      <c r="AQ434" s="816" t="s">
        <v>539</v>
      </c>
      <c r="AR434" s="816"/>
      <c r="AS434" s="816"/>
      <c r="AT434" s="816"/>
      <c r="AU434" s="816"/>
      <c r="AV434" s="816"/>
      <c r="AW434" s="816"/>
      <c r="AX434" s="816"/>
      <c r="AY434" s="816"/>
      <c r="AZ434" s="817" t="s">
        <v>523</v>
      </c>
      <c r="BA434" s="818"/>
      <c r="BB434" s="818"/>
      <c r="BC434" s="818"/>
      <c r="BD434" s="818"/>
      <c r="BE434" s="818"/>
      <c r="BF434" s="818"/>
      <c r="BG434" s="818"/>
      <c r="BH434" s="818"/>
      <c r="BI434" s="819"/>
    </row>
    <row r="435" spans="1:61" ht="18.75" x14ac:dyDescent="0.3">
      <c r="A435" s="52"/>
      <c r="B435" s="52"/>
      <c r="C435" s="52"/>
      <c r="D435" s="52"/>
      <c r="E435" s="52"/>
      <c r="F435" s="52"/>
      <c r="G435" s="52"/>
      <c r="H435" s="841" t="s">
        <v>165</v>
      </c>
      <c r="I435" s="841"/>
      <c r="J435" s="841"/>
      <c r="K435" s="841"/>
      <c r="L435" s="841"/>
      <c r="M435" s="841"/>
      <c r="N435" s="841"/>
      <c r="O435" s="841"/>
      <c r="P435" s="841"/>
      <c r="Q435" s="841"/>
      <c r="R435" s="841"/>
      <c r="S435" s="841"/>
      <c r="T435" s="841"/>
      <c r="U435" s="841"/>
      <c r="V435" s="841"/>
      <c r="W435" s="841"/>
      <c r="X435" s="841"/>
      <c r="Y435" s="841"/>
      <c r="Z435" s="841"/>
      <c r="AA435" s="841"/>
      <c r="AB435" s="841"/>
      <c r="AC435" s="841"/>
      <c r="AD435" s="841"/>
      <c r="AE435" s="841"/>
      <c r="AF435" s="841"/>
      <c r="AG435" s="841"/>
      <c r="AH435" s="841"/>
      <c r="AI435" s="841"/>
      <c r="AJ435" s="841"/>
      <c r="AK435" s="841"/>
      <c r="AL435" s="841"/>
      <c r="AM435" s="841"/>
      <c r="AN435" s="841"/>
      <c r="AO435" s="841"/>
      <c r="AP435" s="841"/>
      <c r="AQ435" s="841"/>
      <c r="AR435" s="841"/>
      <c r="AS435" s="841"/>
      <c r="AT435" s="841"/>
      <c r="AU435" s="841"/>
      <c r="AV435" s="841"/>
      <c r="AW435" s="841"/>
      <c r="AX435" s="841"/>
      <c r="AY435" s="841"/>
      <c r="AZ435" s="841"/>
      <c r="BA435" s="841"/>
      <c r="BB435" s="841"/>
      <c r="BC435" s="841"/>
      <c r="BD435" s="841"/>
      <c r="BE435" s="841"/>
      <c r="BF435" s="841"/>
      <c r="BG435" s="841"/>
      <c r="BH435" s="841"/>
      <c r="BI435" s="841"/>
    </row>
    <row r="436" spans="1:61" x14ac:dyDescent="0.25">
      <c r="A436" s="702"/>
      <c r="B436" s="702"/>
      <c r="C436" s="702"/>
      <c r="D436" s="702"/>
      <c r="E436" s="702"/>
      <c r="F436" s="702"/>
      <c r="G436" s="702"/>
      <c r="H436" s="702"/>
      <c r="I436" s="702"/>
      <c r="J436" s="702"/>
      <c r="K436" s="702"/>
      <c r="L436" s="702"/>
      <c r="M436" s="702"/>
      <c r="N436" s="702"/>
      <c r="O436" s="702"/>
      <c r="P436" s="702"/>
      <c r="Q436" s="702"/>
      <c r="R436" s="702"/>
      <c r="S436" s="702"/>
      <c r="T436" s="702"/>
      <c r="U436" s="702"/>
      <c r="V436" s="702"/>
      <c r="W436" s="702"/>
      <c r="X436" s="702"/>
      <c r="Y436" s="702"/>
      <c r="Z436" s="702"/>
      <c r="AA436" s="702"/>
      <c r="AB436" s="702"/>
      <c r="AC436" s="702"/>
      <c r="AD436" s="702"/>
      <c r="AE436" s="702"/>
      <c r="AF436" s="702"/>
      <c r="AG436" s="702"/>
      <c r="AH436" s="702"/>
      <c r="AI436" s="702"/>
      <c r="AJ436" s="702"/>
      <c r="AK436" s="702"/>
      <c r="AL436" s="702"/>
      <c r="AM436" s="702"/>
      <c r="AN436" s="702"/>
      <c r="AO436" s="702"/>
      <c r="AP436" s="702"/>
      <c r="AQ436" s="702"/>
      <c r="AR436" s="702"/>
      <c r="AS436" s="702"/>
      <c r="AT436" s="702"/>
      <c r="AU436" s="702"/>
      <c r="AV436" s="702"/>
      <c r="AW436" s="702"/>
      <c r="AX436" s="702"/>
      <c r="AY436" s="702"/>
      <c r="AZ436" s="702"/>
      <c r="BA436" s="702"/>
      <c r="BB436" s="702"/>
      <c r="BC436" s="702"/>
      <c r="BD436" s="702"/>
      <c r="BE436" s="702"/>
      <c r="BF436" s="702"/>
      <c r="BG436" s="702"/>
      <c r="BH436" s="702"/>
      <c r="BI436" s="702"/>
    </row>
    <row r="437" spans="1:61" x14ac:dyDescent="0.25">
      <c r="A437" s="821"/>
      <c r="B437" s="821"/>
      <c r="C437" s="821"/>
      <c r="D437" s="821"/>
      <c r="E437" s="821"/>
      <c r="F437" s="821"/>
      <c r="G437" s="821"/>
      <c r="H437" s="821"/>
      <c r="I437" s="821"/>
      <c r="J437" s="821"/>
      <c r="K437" s="821"/>
      <c r="L437" s="821"/>
      <c r="M437" s="821"/>
      <c r="N437" s="821"/>
      <c r="O437" s="821"/>
      <c r="P437" s="821"/>
      <c r="Q437" s="821"/>
      <c r="R437" s="821"/>
      <c r="S437" s="821"/>
      <c r="T437" s="821"/>
      <c r="U437" s="821"/>
      <c r="V437" s="821"/>
      <c r="W437" s="821"/>
      <c r="X437" s="821"/>
      <c r="Y437" s="821"/>
      <c r="Z437" s="821"/>
      <c r="AA437" s="821"/>
      <c r="AB437" s="821"/>
      <c r="AC437" s="821"/>
      <c r="AD437" s="821"/>
      <c r="AE437" s="821"/>
      <c r="AF437" s="821"/>
      <c r="AG437" s="821"/>
      <c r="AH437" s="821"/>
      <c r="AI437" s="821"/>
      <c r="AJ437" s="821"/>
      <c r="AK437" s="821"/>
      <c r="AL437" s="821"/>
      <c r="AM437" s="821"/>
      <c r="AN437" s="821"/>
      <c r="AO437" s="821"/>
      <c r="AP437" s="821"/>
      <c r="AQ437" s="821"/>
      <c r="AR437" s="821"/>
      <c r="AS437" s="821"/>
      <c r="AT437" s="821"/>
      <c r="AU437" s="821"/>
      <c r="AV437" s="821"/>
      <c r="AW437" s="821"/>
      <c r="AX437" s="821"/>
      <c r="AY437" s="821"/>
      <c r="AZ437" s="821"/>
      <c r="BA437" s="821"/>
      <c r="BB437" s="821"/>
      <c r="BC437" s="821"/>
      <c r="BD437" s="821"/>
      <c r="BE437" s="821"/>
      <c r="BF437" s="821"/>
      <c r="BG437" s="821"/>
      <c r="BH437" s="821"/>
      <c r="BI437" s="821"/>
    </row>
    <row r="438" spans="1:61" x14ac:dyDescent="0.25">
      <c r="A438" s="826" t="s">
        <v>173</v>
      </c>
      <c r="B438" s="827"/>
      <c r="C438" s="827"/>
      <c r="D438" s="827"/>
      <c r="E438" s="827"/>
      <c r="F438" s="827"/>
      <c r="G438" s="827"/>
      <c r="H438" s="827"/>
      <c r="I438" s="827"/>
      <c r="J438" s="827"/>
      <c r="K438" s="827"/>
      <c r="L438" s="827"/>
      <c r="M438" s="827"/>
      <c r="N438" s="827"/>
      <c r="O438" s="827"/>
      <c r="P438" s="827"/>
      <c r="Q438" s="827"/>
      <c r="R438" s="827"/>
      <c r="S438" s="827"/>
      <c r="T438" s="827"/>
      <c r="U438" s="827"/>
      <c r="V438" s="827"/>
      <c r="W438" s="827"/>
      <c r="X438" s="827"/>
      <c r="Y438" s="827"/>
      <c r="Z438" s="827"/>
      <c r="AA438" s="827"/>
      <c r="AB438" s="827"/>
      <c r="AC438" s="827"/>
      <c r="AD438" s="827"/>
      <c r="AE438" s="827"/>
      <c r="AF438" s="827"/>
      <c r="AG438" s="827"/>
      <c r="AH438" s="827"/>
      <c r="AI438" s="827"/>
      <c r="AJ438" s="827"/>
      <c r="AK438" s="827"/>
      <c r="AL438" s="827"/>
      <c r="AM438" s="827"/>
      <c r="AN438" s="827"/>
      <c r="AO438" s="827"/>
      <c r="AP438" s="827"/>
      <c r="AQ438" s="827"/>
      <c r="AR438" s="827"/>
      <c r="AS438" s="827"/>
      <c r="AT438" s="827"/>
      <c r="AU438" s="827"/>
      <c r="AV438" s="827"/>
      <c r="AW438" s="827"/>
      <c r="AX438" s="827"/>
      <c r="AY438" s="827"/>
      <c r="AZ438" s="827"/>
      <c r="BA438" s="827"/>
      <c r="BB438" s="827"/>
      <c r="BC438" s="827"/>
      <c r="BD438" s="827"/>
      <c r="BE438" s="827"/>
      <c r="BF438" s="827"/>
      <c r="BG438" s="827"/>
      <c r="BH438" s="827"/>
      <c r="BI438" s="828"/>
    </row>
    <row r="439" spans="1:61" x14ac:dyDescent="0.25">
      <c r="A439" s="829" t="s">
        <v>168</v>
      </c>
      <c r="B439" s="829"/>
      <c r="C439" s="829"/>
      <c r="D439" s="829"/>
      <c r="E439" s="177" t="s">
        <v>167</v>
      </c>
      <c r="F439" s="177"/>
      <c r="G439" s="177"/>
      <c r="H439" s="177"/>
      <c r="I439" s="177"/>
      <c r="J439" s="177"/>
      <c r="K439" s="177"/>
      <c r="L439" s="177"/>
      <c r="M439" s="177"/>
      <c r="N439" s="177"/>
      <c r="O439" s="177"/>
      <c r="P439" s="177"/>
      <c r="Q439" s="177"/>
      <c r="R439" s="177"/>
      <c r="S439" s="177"/>
      <c r="T439" s="177"/>
      <c r="U439" s="177"/>
      <c r="V439" s="177"/>
      <c r="W439" s="177"/>
      <c r="X439" s="177"/>
      <c r="Y439" s="177"/>
      <c r="Z439" s="177"/>
      <c r="AA439" s="177"/>
      <c r="AB439" s="177"/>
      <c r="AC439" s="177"/>
      <c r="AD439" s="177"/>
      <c r="AE439" s="177"/>
      <c r="AF439" s="177"/>
      <c r="AG439" s="177"/>
      <c r="AH439" s="177"/>
      <c r="AI439" s="177"/>
      <c r="AJ439" s="177"/>
      <c r="AK439" s="177"/>
      <c r="AL439" s="177"/>
      <c r="AM439" s="177"/>
      <c r="AN439" s="177"/>
      <c r="AO439" s="177"/>
      <c r="AP439" s="177"/>
      <c r="AQ439" s="829" t="s">
        <v>166</v>
      </c>
      <c r="AR439" s="829"/>
      <c r="AS439" s="829"/>
      <c r="AT439" s="829"/>
      <c r="AU439" s="829"/>
      <c r="AV439" s="829"/>
      <c r="AW439" s="829"/>
      <c r="AX439" s="829"/>
      <c r="AY439" s="829"/>
      <c r="AZ439" s="829"/>
      <c r="BA439" s="829"/>
      <c r="BB439" s="829"/>
      <c r="BC439" s="829"/>
      <c r="BD439" s="829"/>
      <c r="BE439" s="829"/>
      <c r="BF439" s="829"/>
      <c r="BG439" s="829"/>
      <c r="BH439" s="829"/>
      <c r="BI439" s="829"/>
    </row>
    <row r="440" spans="1:61" ht="22.5" customHeight="1" x14ac:dyDescent="0.25">
      <c r="A440" s="177" t="s">
        <v>459</v>
      </c>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c r="AA440" s="177"/>
      <c r="AB440" s="177"/>
      <c r="AC440" s="177"/>
      <c r="AD440" s="177"/>
      <c r="AE440" s="177"/>
      <c r="AF440" s="177"/>
      <c r="AG440" s="177"/>
      <c r="AH440" s="177"/>
      <c r="AI440" s="177"/>
      <c r="AJ440" s="177"/>
      <c r="AK440" s="177"/>
      <c r="AL440" s="177"/>
      <c r="AM440" s="177"/>
      <c r="AN440" s="177"/>
      <c r="AO440" s="177"/>
      <c r="AP440" s="177"/>
      <c r="AQ440" s="837" t="s">
        <v>159</v>
      </c>
      <c r="AR440" s="837"/>
      <c r="AS440" s="837"/>
      <c r="AT440" s="837"/>
      <c r="AU440" s="837"/>
      <c r="AV440" s="837"/>
      <c r="AW440" s="837"/>
      <c r="AX440" s="837"/>
      <c r="AY440" s="837"/>
      <c r="AZ440" s="838" t="s">
        <v>160</v>
      </c>
      <c r="BA440" s="837"/>
      <c r="BB440" s="837"/>
      <c r="BC440" s="837"/>
      <c r="BD440" s="837"/>
      <c r="BE440" s="837"/>
      <c r="BF440" s="837"/>
      <c r="BG440" s="837"/>
      <c r="BH440" s="837"/>
      <c r="BI440" s="837"/>
    </row>
    <row r="441" spans="1:61" ht="15.75" x14ac:dyDescent="0.25">
      <c r="A441" s="839" t="s">
        <v>460</v>
      </c>
      <c r="B441" s="839"/>
      <c r="C441" s="839"/>
      <c r="D441" s="839"/>
      <c r="E441" s="839"/>
      <c r="F441" s="839"/>
      <c r="G441" s="839"/>
      <c r="H441" s="839"/>
      <c r="I441" s="839"/>
      <c r="J441" s="839"/>
      <c r="K441" s="839"/>
      <c r="L441" s="839"/>
      <c r="M441" s="839"/>
      <c r="N441" s="839"/>
      <c r="O441" s="839"/>
      <c r="P441" s="839"/>
      <c r="Q441" s="839"/>
      <c r="R441" s="839"/>
      <c r="S441" s="839"/>
      <c r="T441" s="839"/>
      <c r="U441" s="839"/>
      <c r="V441" s="839"/>
      <c r="W441" s="839"/>
      <c r="X441" s="839"/>
      <c r="Y441" s="839"/>
      <c r="Z441" s="839"/>
      <c r="AA441" s="839"/>
      <c r="AB441" s="839"/>
      <c r="AC441" s="839"/>
      <c r="AD441" s="839"/>
      <c r="AE441" s="839"/>
      <c r="AF441" s="839"/>
      <c r="AG441" s="839"/>
      <c r="AH441" s="839"/>
      <c r="AI441" s="839"/>
      <c r="AJ441" s="839"/>
      <c r="AK441" s="839"/>
      <c r="AL441" s="839"/>
      <c r="AM441" s="839"/>
      <c r="AN441" s="839"/>
      <c r="AO441" s="839"/>
      <c r="AP441" s="839"/>
      <c r="AQ441" s="840"/>
      <c r="AR441" s="840"/>
      <c r="AS441" s="840"/>
      <c r="AT441" s="840"/>
      <c r="AU441" s="840"/>
      <c r="AV441" s="840"/>
      <c r="AW441" s="840"/>
      <c r="AX441" s="840"/>
      <c r="AY441" s="840"/>
      <c r="AZ441" s="840"/>
      <c r="BA441" s="840"/>
      <c r="BB441" s="840"/>
      <c r="BC441" s="840"/>
      <c r="BD441" s="840"/>
      <c r="BE441" s="840"/>
      <c r="BF441" s="840"/>
      <c r="BG441" s="840"/>
      <c r="BH441" s="840"/>
      <c r="BI441" s="840"/>
    </row>
    <row r="442" spans="1:61" x14ac:dyDescent="0.25">
      <c r="A442" s="834" t="s">
        <v>461</v>
      </c>
      <c r="B442" s="831"/>
      <c r="C442" s="831"/>
      <c r="D442" s="831"/>
      <c r="E442" s="832" t="s">
        <v>462</v>
      </c>
      <c r="F442" s="832"/>
      <c r="G442" s="832"/>
      <c r="H442" s="832"/>
      <c r="I442" s="832"/>
      <c r="J442" s="832"/>
      <c r="K442" s="832"/>
      <c r="L442" s="832"/>
      <c r="M442" s="832"/>
      <c r="N442" s="832"/>
      <c r="O442" s="832"/>
      <c r="P442" s="832"/>
      <c r="Q442" s="832"/>
      <c r="R442" s="832"/>
      <c r="S442" s="832"/>
      <c r="T442" s="832"/>
      <c r="U442" s="832"/>
      <c r="V442" s="832"/>
      <c r="W442" s="832"/>
      <c r="X442" s="832"/>
      <c r="Y442" s="832"/>
      <c r="Z442" s="832"/>
      <c r="AA442" s="832"/>
      <c r="AB442" s="832"/>
      <c r="AC442" s="832"/>
      <c r="AD442" s="832"/>
      <c r="AE442" s="832"/>
      <c r="AF442" s="832"/>
      <c r="AG442" s="832"/>
      <c r="AH442" s="832"/>
      <c r="AI442" s="832"/>
      <c r="AJ442" s="832"/>
      <c r="AK442" s="832"/>
      <c r="AL442" s="832"/>
      <c r="AM442" s="832"/>
      <c r="AN442" s="832"/>
      <c r="AO442" s="832"/>
      <c r="AP442" s="832"/>
      <c r="AQ442" s="835"/>
      <c r="AR442" s="835"/>
      <c r="AS442" s="835"/>
      <c r="AT442" s="835"/>
      <c r="AU442" s="835"/>
      <c r="AV442" s="835"/>
      <c r="AW442" s="835"/>
      <c r="AX442" s="835"/>
      <c r="AY442" s="835"/>
      <c r="AZ442" s="835"/>
      <c r="BA442" s="835"/>
      <c r="BB442" s="835"/>
      <c r="BC442" s="835"/>
      <c r="BD442" s="835"/>
      <c r="BE442" s="835"/>
      <c r="BF442" s="835"/>
      <c r="BG442" s="835"/>
      <c r="BH442" s="835"/>
      <c r="BI442" s="835"/>
    </row>
    <row r="443" spans="1:61" x14ac:dyDescent="0.25">
      <c r="A443" s="830"/>
      <c r="B443" s="831"/>
      <c r="C443" s="831"/>
      <c r="D443" s="831"/>
      <c r="E443" s="832" t="s">
        <v>463</v>
      </c>
      <c r="F443" s="832"/>
      <c r="G443" s="832"/>
      <c r="H443" s="832"/>
      <c r="I443" s="832"/>
      <c r="J443" s="832"/>
      <c r="K443" s="832"/>
      <c r="L443" s="832"/>
      <c r="M443" s="832"/>
      <c r="N443" s="832"/>
      <c r="O443" s="832"/>
      <c r="P443" s="832"/>
      <c r="Q443" s="832"/>
      <c r="R443" s="832"/>
      <c r="S443" s="832"/>
      <c r="T443" s="832"/>
      <c r="U443" s="832"/>
      <c r="V443" s="832"/>
      <c r="W443" s="832"/>
      <c r="X443" s="832"/>
      <c r="Y443" s="832"/>
      <c r="Z443" s="832"/>
      <c r="AA443" s="832"/>
      <c r="AB443" s="832"/>
      <c r="AC443" s="832"/>
      <c r="AD443" s="832"/>
      <c r="AE443" s="832"/>
      <c r="AF443" s="832"/>
      <c r="AG443" s="832"/>
      <c r="AH443" s="832"/>
      <c r="AI443" s="832"/>
      <c r="AJ443" s="832"/>
      <c r="AK443" s="832"/>
      <c r="AL443" s="832"/>
      <c r="AM443" s="832"/>
      <c r="AN443" s="832"/>
      <c r="AO443" s="832"/>
      <c r="AP443" s="832"/>
      <c r="AQ443" s="833"/>
      <c r="AR443" s="833"/>
      <c r="AS443" s="833"/>
      <c r="AT443" s="833"/>
      <c r="AU443" s="833"/>
      <c r="AV443" s="833"/>
      <c r="AW443" s="833"/>
      <c r="AX443" s="833"/>
      <c r="AY443" s="833"/>
      <c r="AZ443" s="833"/>
      <c r="BA443" s="833"/>
      <c r="BB443" s="833"/>
      <c r="BC443" s="833"/>
      <c r="BD443" s="833"/>
      <c r="BE443" s="833"/>
      <c r="BF443" s="833"/>
      <c r="BG443" s="833"/>
      <c r="BH443" s="833"/>
      <c r="BI443" s="833"/>
    </row>
    <row r="444" spans="1:61" x14ac:dyDescent="0.25">
      <c r="A444" s="830"/>
      <c r="B444" s="831"/>
      <c r="C444" s="831"/>
      <c r="D444" s="831"/>
      <c r="E444" s="832" t="s">
        <v>464</v>
      </c>
      <c r="F444" s="832"/>
      <c r="G444" s="832"/>
      <c r="H444" s="832"/>
      <c r="I444" s="832"/>
      <c r="J444" s="832"/>
      <c r="K444" s="832"/>
      <c r="L444" s="832"/>
      <c r="M444" s="832"/>
      <c r="N444" s="832"/>
      <c r="O444" s="832"/>
      <c r="P444" s="832"/>
      <c r="Q444" s="832"/>
      <c r="R444" s="832"/>
      <c r="S444" s="832"/>
      <c r="T444" s="832"/>
      <c r="U444" s="832"/>
      <c r="V444" s="832"/>
      <c r="W444" s="832"/>
      <c r="X444" s="832"/>
      <c r="Y444" s="832"/>
      <c r="Z444" s="832"/>
      <c r="AA444" s="832"/>
      <c r="AB444" s="832"/>
      <c r="AC444" s="832"/>
      <c r="AD444" s="832"/>
      <c r="AE444" s="832"/>
      <c r="AF444" s="832"/>
      <c r="AG444" s="832"/>
      <c r="AH444" s="832"/>
      <c r="AI444" s="832"/>
      <c r="AJ444" s="832"/>
      <c r="AK444" s="832"/>
      <c r="AL444" s="832"/>
      <c r="AM444" s="832"/>
      <c r="AN444" s="832"/>
      <c r="AO444" s="832"/>
      <c r="AP444" s="832"/>
      <c r="AQ444" s="833"/>
      <c r="AR444" s="833"/>
      <c r="AS444" s="833"/>
      <c r="AT444" s="833"/>
      <c r="AU444" s="833"/>
      <c r="AV444" s="833"/>
      <c r="AW444" s="833"/>
      <c r="AX444" s="833"/>
      <c r="AY444" s="833"/>
      <c r="AZ444" s="833"/>
      <c r="BA444" s="833"/>
      <c r="BB444" s="833"/>
      <c r="BC444" s="833"/>
      <c r="BD444" s="833"/>
      <c r="BE444" s="833"/>
      <c r="BF444" s="833"/>
      <c r="BG444" s="833"/>
      <c r="BH444" s="833"/>
      <c r="BI444" s="833"/>
    </row>
    <row r="445" spans="1:61" x14ac:dyDescent="0.25">
      <c r="A445" s="830"/>
      <c r="B445" s="831"/>
      <c r="C445" s="831"/>
      <c r="D445" s="831"/>
      <c r="E445" s="832" t="s">
        <v>465</v>
      </c>
      <c r="F445" s="832"/>
      <c r="G445" s="832"/>
      <c r="H445" s="832"/>
      <c r="I445" s="832"/>
      <c r="J445" s="832"/>
      <c r="K445" s="832"/>
      <c r="L445" s="832"/>
      <c r="M445" s="832"/>
      <c r="N445" s="832"/>
      <c r="O445" s="832"/>
      <c r="P445" s="832"/>
      <c r="Q445" s="832"/>
      <c r="R445" s="832"/>
      <c r="S445" s="832"/>
      <c r="T445" s="832"/>
      <c r="U445" s="832"/>
      <c r="V445" s="832"/>
      <c r="W445" s="832"/>
      <c r="X445" s="832"/>
      <c r="Y445" s="832"/>
      <c r="Z445" s="832"/>
      <c r="AA445" s="832"/>
      <c r="AB445" s="832"/>
      <c r="AC445" s="832"/>
      <c r="AD445" s="832"/>
      <c r="AE445" s="832"/>
      <c r="AF445" s="832"/>
      <c r="AG445" s="832"/>
      <c r="AH445" s="832"/>
      <c r="AI445" s="832"/>
      <c r="AJ445" s="832"/>
      <c r="AK445" s="832"/>
      <c r="AL445" s="832"/>
      <c r="AM445" s="832"/>
      <c r="AN445" s="832"/>
      <c r="AO445" s="832"/>
      <c r="AP445" s="832"/>
      <c r="AQ445" s="833"/>
      <c r="AR445" s="833"/>
      <c r="AS445" s="833"/>
      <c r="AT445" s="833"/>
      <c r="AU445" s="833"/>
      <c r="AV445" s="833"/>
      <c r="AW445" s="833"/>
      <c r="AX445" s="833"/>
      <c r="AY445" s="833"/>
      <c r="AZ445" s="833"/>
      <c r="BA445" s="833"/>
      <c r="BB445" s="833"/>
      <c r="BC445" s="833"/>
      <c r="BD445" s="833"/>
      <c r="BE445" s="833"/>
      <c r="BF445" s="833"/>
      <c r="BG445" s="833"/>
      <c r="BH445" s="833"/>
      <c r="BI445" s="833"/>
    </row>
    <row r="446" spans="1:61" x14ac:dyDescent="0.25">
      <c r="A446" s="830"/>
      <c r="B446" s="831"/>
      <c r="C446" s="831"/>
      <c r="D446" s="831"/>
      <c r="E446" s="832" t="s">
        <v>466</v>
      </c>
      <c r="F446" s="832"/>
      <c r="G446" s="832"/>
      <c r="H446" s="832"/>
      <c r="I446" s="832"/>
      <c r="J446" s="832"/>
      <c r="K446" s="832"/>
      <c r="L446" s="832"/>
      <c r="M446" s="832"/>
      <c r="N446" s="832"/>
      <c r="O446" s="832"/>
      <c r="P446" s="832"/>
      <c r="Q446" s="832"/>
      <c r="R446" s="832"/>
      <c r="S446" s="832"/>
      <c r="T446" s="832"/>
      <c r="U446" s="832"/>
      <c r="V446" s="832"/>
      <c r="W446" s="832"/>
      <c r="X446" s="832"/>
      <c r="Y446" s="832"/>
      <c r="Z446" s="832"/>
      <c r="AA446" s="832"/>
      <c r="AB446" s="832"/>
      <c r="AC446" s="832"/>
      <c r="AD446" s="832"/>
      <c r="AE446" s="832"/>
      <c r="AF446" s="832"/>
      <c r="AG446" s="832"/>
      <c r="AH446" s="832"/>
      <c r="AI446" s="832"/>
      <c r="AJ446" s="832"/>
      <c r="AK446" s="832"/>
      <c r="AL446" s="832"/>
      <c r="AM446" s="832"/>
      <c r="AN446" s="832"/>
      <c r="AO446" s="832"/>
      <c r="AP446" s="832"/>
      <c r="AQ446" s="833"/>
      <c r="AR446" s="833"/>
      <c r="AS446" s="833"/>
      <c r="AT446" s="833"/>
      <c r="AU446" s="833"/>
      <c r="AV446" s="833"/>
      <c r="AW446" s="833"/>
      <c r="AX446" s="833"/>
      <c r="AY446" s="833"/>
      <c r="AZ446" s="833"/>
      <c r="BA446" s="833"/>
      <c r="BB446" s="833"/>
      <c r="BC446" s="833"/>
      <c r="BD446" s="833"/>
      <c r="BE446" s="833"/>
      <c r="BF446" s="833"/>
      <c r="BG446" s="833"/>
      <c r="BH446" s="833"/>
      <c r="BI446" s="833"/>
    </row>
    <row r="447" spans="1:61" x14ac:dyDescent="0.25">
      <c r="A447" s="844"/>
      <c r="B447" s="843"/>
      <c r="C447" s="843"/>
      <c r="D447" s="843"/>
      <c r="E447" s="845" t="s">
        <v>169</v>
      </c>
      <c r="F447" s="845"/>
      <c r="G447" s="845"/>
      <c r="H447" s="845"/>
      <c r="I447" s="845"/>
      <c r="J447" s="845"/>
      <c r="K447" s="845"/>
      <c r="L447" s="845"/>
      <c r="M447" s="845"/>
      <c r="N447" s="845"/>
      <c r="O447" s="845"/>
      <c r="P447" s="845"/>
      <c r="Q447" s="845"/>
      <c r="R447" s="845"/>
      <c r="S447" s="845"/>
      <c r="T447" s="845"/>
      <c r="U447" s="845"/>
      <c r="V447" s="845"/>
      <c r="W447" s="845"/>
      <c r="X447" s="845"/>
      <c r="Y447" s="845"/>
      <c r="Z447" s="845"/>
      <c r="AA447" s="845"/>
      <c r="AB447" s="845"/>
      <c r="AC447" s="845"/>
      <c r="AD447" s="845"/>
      <c r="AE447" s="845"/>
      <c r="AF447" s="845"/>
      <c r="AG447" s="845"/>
      <c r="AH447" s="845"/>
      <c r="AI447" s="845"/>
      <c r="AJ447" s="845"/>
      <c r="AK447" s="845"/>
      <c r="AL447" s="845"/>
      <c r="AM447" s="845"/>
      <c r="AN447" s="845"/>
      <c r="AO447" s="845"/>
      <c r="AP447" s="845"/>
      <c r="AQ447" s="846">
        <f>SUM(AQ443:AQ446)</f>
        <v>0</v>
      </c>
      <c r="AR447" s="846"/>
      <c r="AS447" s="846"/>
      <c r="AT447" s="846"/>
      <c r="AU447" s="846"/>
      <c r="AV447" s="846"/>
      <c r="AW447" s="846"/>
      <c r="AX447" s="846"/>
      <c r="AY447" s="846"/>
      <c r="AZ447" s="846">
        <f>SUM(AZ443:BI446)</f>
        <v>0</v>
      </c>
      <c r="BA447" s="846"/>
      <c r="BB447" s="846"/>
      <c r="BC447" s="846"/>
      <c r="BD447" s="846"/>
      <c r="BE447" s="846"/>
      <c r="BF447" s="846"/>
      <c r="BG447" s="846"/>
      <c r="BH447" s="846"/>
      <c r="BI447" s="846"/>
    </row>
    <row r="448" spans="1:61" ht="15.75" x14ac:dyDescent="0.25">
      <c r="A448" s="847" t="s">
        <v>467</v>
      </c>
      <c r="B448" s="848"/>
      <c r="C448" s="848"/>
      <c r="D448" s="848"/>
      <c r="E448" s="848"/>
      <c r="F448" s="848"/>
      <c r="G448" s="848"/>
      <c r="H448" s="848"/>
      <c r="I448" s="848"/>
      <c r="J448" s="848"/>
      <c r="K448" s="848"/>
      <c r="L448" s="848"/>
      <c r="M448" s="848"/>
      <c r="N448" s="848"/>
      <c r="O448" s="848"/>
      <c r="P448" s="848"/>
      <c r="Q448" s="848"/>
      <c r="R448" s="848"/>
      <c r="S448" s="848"/>
      <c r="T448" s="848"/>
      <c r="U448" s="848"/>
      <c r="V448" s="848"/>
      <c r="W448" s="848"/>
      <c r="X448" s="848"/>
      <c r="Y448" s="848"/>
      <c r="Z448" s="848"/>
      <c r="AA448" s="848"/>
      <c r="AB448" s="848"/>
      <c r="AC448" s="848"/>
      <c r="AD448" s="848"/>
      <c r="AE448" s="848"/>
      <c r="AF448" s="848"/>
      <c r="AG448" s="848"/>
      <c r="AH448" s="848"/>
      <c r="AI448" s="848"/>
      <c r="AJ448" s="848"/>
      <c r="AK448" s="848"/>
      <c r="AL448" s="848"/>
      <c r="AM448" s="848"/>
      <c r="AN448" s="848"/>
      <c r="AO448" s="848"/>
      <c r="AP448" s="848"/>
      <c r="AQ448" s="848"/>
      <c r="AR448" s="848"/>
      <c r="AS448" s="848"/>
      <c r="AT448" s="848"/>
      <c r="AU448" s="848"/>
      <c r="AV448" s="848"/>
      <c r="AW448" s="848"/>
      <c r="AX448" s="848"/>
      <c r="AY448" s="848"/>
      <c r="AZ448" s="848"/>
      <c r="BA448" s="848"/>
      <c r="BB448" s="848"/>
      <c r="BC448" s="848"/>
      <c r="BD448" s="848"/>
      <c r="BE448" s="848"/>
      <c r="BF448" s="848"/>
      <c r="BG448" s="848"/>
      <c r="BH448" s="848"/>
      <c r="BI448" s="849"/>
    </row>
    <row r="449" spans="1:61" x14ac:dyDescent="0.25">
      <c r="A449" s="842" t="s">
        <v>468</v>
      </c>
      <c r="B449" s="843"/>
      <c r="C449" s="843"/>
      <c r="D449" s="843"/>
      <c r="E449" s="832" t="s">
        <v>174</v>
      </c>
      <c r="F449" s="832"/>
      <c r="G449" s="832"/>
      <c r="H449" s="832"/>
      <c r="I449" s="832"/>
      <c r="J449" s="832"/>
      <c r="K449" s="832"/>
      <c r="L449" s="832"/>
      <c r="M449" s="832"/>
      <c r="N449" s="832"/>
      <c r="O449" s="832"/>
      <c r="P449" s="832"/>
      <c r="Q449" s="832"/>
      <c r="R449" s="832"/>
      <c r="S449" s="832"/>
      <c r="T449" s="832"/>
      <c r="U449" s="832"/>
      <c r="V449" s="832"/>
      <c r="W449" s="832"/>
      <c r="X449" s="832"/>
      <c r="Y449" s="832"/>
      <c r="Z449" s="832"/>
      <c r="AA449" s="832"/>
      <c r="AB449" s="832"/>
      <c r="AC449" s="832"/>
      <c r="AD449" s="832"/>
      <c r="AE449" s="832"/>
      <c r="AF449" s="832"/>
      <c r="AG449" s="832"/>
      <c r="AH449" s="832"/>
      <c r="AI449" s="832"/>
      <c r="AJ449" s="832"/>
      <c r="AK449" s="832"/>
      <c r="AL449" s="832"/>
      <c r="AM449" s="832"/>
      <c r="AN449" s="832"/>
      <c r="AO449" s="832"/>
      <c r="AP449" s="832"/>
      <c r="AQ449" s="835"/>
      <c r="AR449" s="835"/>
      <c r="AS449" s="835"/>
      <c r="AT449" s="835"/>
      <c r="AU449" s="835"/>
      <c r="AV449" s="835"/>
      <c r="AW449" s="835"/>
      <c r="AX449" s="835"/>
      <c r="AY449" s="835"/>
      <c r="AZ449" s="835"/>
      <c r="BA449" s="835"/>
      <c r="BB449" s="835"/>
      <c r="BC449" s="835"/>
      <c r="BD449" s="835"/>
      <c r="BE449" s="835"/>
      <c r="BF449" s="835"/>
      <c r="BG449" s="835"/>
      <c r="BH449" s="835"/>
      <c r="BI449" s="835"/>
    </row>
    <row r="450" spans="1:61" x14ac:dyDescent="0.25">
      <c r="A450" s="844"/>
      <c r="B450" s="843"/>
      <c r="C450" s="843"/>
      <c r="D450" s="843"/>
      <c r="E450" s="845" t="s">
        <v>170</v>
      </c>
      <c r="F450" s="845"/>
      <c r="G450" s="845"/>
      <c r="H450" s="845"/>
      <c r="I450" s="845"/>
      <c r="J450" s="845"/>
      <c r="K450" s="845"/>
      <c r="L450" s="845"/>
      <c r="M450" s="845"/>
      <c r="N450" s="845"/>
      <c r="O450" s="845"/>
      <c r="P450" s="845"/>
      <c r="Q450" s="845"/>
      <c r="R450" s="845"/>
      <c r="S450" s="845"/>
      <c r="T450" s="845"/>
      <c r="U450" s="845"/>
      <c r="V450" s="845"/>
      <c r="W450" s="845"/>
      <c r="X450" s="845"/>
      <c r="Y450" s="845"/>
      <c r="Z450" s="845"/>
      <c r="AA450" s="845"/>
      <c r="AB450" s="845"/>
      <c r="AC450" s="845"/>
      <c r="AD450" s="845"/>
      <c r="AE450" s="845"/>
      <c r="AF450" s="845"/>
      <c r="AG450" s="845"/>
      <c r="AH450" s="845"/>
      <c r="AI450" s="845"/>
      <c r="AJ450" s="845"/>
      <c r="AK450" s="845"/>
      <c r="AL450" s="845"/>
      <c r="AM450" s="845"/>
      <c r="AN450" s="845"/>
      <c r="AO450" s="845"/>
      <c r="AP450" s="845"/>
      <c r="AQ450" s="846">
        <f>SUM(AQ449)</f>
        <v>0</v>
      </c>
      <c r="AR450" s="846"/>
      <c r="AS450" s="846"/>
      <c r="AT450" s="846"/>
      <c r="AU450" s="846"/>
      <c r="AV450" s="846"/>
      <c r="AW450" s="846"/>
      <c r="AX450" s="846"/>
      <c r="AY450" s="846"/>
      <c r="AZ450" s="846">
        <f>SUM(AZ449)</f>
        <v>0</v>
      </c>
      <c r="BA450" s="846"/>
      <c r="BB450" s="846"/>
      <c r="BC450" s="846"/>
      <c r="BD450" s="846"/>
      <c r="BE450" s="846"/>
      <c r="BF450" s="846"/>
      <c r="BG450" s="846"/>
      <c r="BH450" s="846"/>
      <c r="BI450" s="846"/>
    </row>
    <row r="451" spans="1:61" ht="15.75" x14ac:dyDescent="0.25">
      <c r="A451" s="847" t="s">
        <v>469</v>
      </c>
      <c r="B451" s="848"/>
      <c r="C451" s="848"/>
      <c r="D451" s="848"/>
      <c r="E451" s="848"/>
      <c r="F451" s="848"/>
      <c r="G451" s="848"/>
      <c r="H451" s="848"/>
      <c r="I451" s="848"/>
      <c r="J451" s="848"/>
      <c r="K451" s="848"/>
      <c r="L451" s="848"/>
      <c r="M451" s="848"/>
      <c r="N451" s="848"/>
      <c r="O451" s="848"/>
      <c r="P451" s="848"/>
      <c r="Q451" s="848"/>
      <c r="R451" s="848"/>
      <c r="S451" s="848"/>
      <c r="T451" s="848"/>
      <c r="U451" s="848"/>
      <c r="V451" s="848"/>
      <c r="W451" s="848"/>
      <c r="X451" s="848"/>
      <c r="Y451" s="848"/>
      <c r="Z451" s="848"/>
      <c r="AA451" s="848"/>
      <c r="AB451" s="848"/>
      <c r="AC451" s="848"/>
      <c r="AD451" s="848"/>
      <c r="AE451" s="848"/>
      <c r="AF451" s="848"/>
      <c r="AG451" s="848"/>
      <c r="AH451" s="848"/>
      <c r="AI451" s="848"/>
      <c r="AJ451" s="848"/>
      <c r="AK451" s="848"/>
      <c r="AL451" s="848"/>
      <c r="AM451" s="848"/>
      <c r="AN451" s="848"/>
      <c r="AO451" s="848"/>
      <c r="AP451" s="848"/>
      <c r="AQ451" s="848"/>
      <c r="AR451" s="848"/>
      <c r="AS451" s="848"/>
      <c r="AT451" s="848"/>
      <c r="AU451" s="848"/>
      <c r="AV451" s="848"/>
      <c r="AW451" s="848"/>
      <c r="AX451" s="848"/>
      <c r="AY451" s="848"/>
      <c r="AZ451" s="848"/>
      <c r="BA451" s="848"/>
      <c r="BB451" s="848"/>
      <c r="BC451" s="848"/>
      <c r="BD451" s="848"/>
      <c r="BE451" s="848"/>
      <c r="BF451" s="848"/>
      <c r="BG451" s="848"/>
      <c r="BH451" s="848"/>
      <c r="BI451" s="849"/>
    </row>
    <row r="452" spans="1:61" x14ac:dyDescent="0.25">
      <c r="A452" s="842" t="s">
        <v>470</v>
      </c>
      <c r="B452" s="843"/>
      <c r="C452" s="843"/>
      <c r="D452" s="843"/>
      <c r="E452" s="832" t="s">
        <v>471</v>
      </c>
      <c r="F452" s="832"/>
      <c r="G452" s="832"/>
      <c r="H452" s="832"/>
      <c r="I452" s="832"/>
      <c r="J452" s="832"/>
      <c r="K452" s="832"/>
      <c r="L452" s="832"/>
      <c r="M452" s="832"/>
      <c r="N452" s="832"/>
      <c r="O452" s="832"/>
      <c r="P452" s="832"/>
      <c r="Q452" s="832"/>
      <c r="R452" s="832"/>
      <c r="S452" s="832"/>
      <c r="T452" s="832"/>
      <c r="U452" s="832"/>
      <c r="V452" s="832"/>
      <c r="W452" s="832"/>
      <c r="X452" s="832"/>
      <c r="Y452" s="832"/>
      <c r="Z452" s="832"/>
      <c r="AA452" s="832"/>
      <c r="AB452" s="832"/>
      <c r="AC452" s="832"/>
      <c r="AD452" s="832"/>
      <c r="AE452" s="832"/>
      <c r="AF452" s="832"/>
      <c r="AG452" s="832"/>
      <c r="AH452" s="832"/>
      <c r="AI452" s="832"/>
      <c r="AJ452" s="832"/>
      <c r="AK452" s="832"/>
      <c r="AL452" s="832"/>
      <c r="AM452" s="832"/>
      <c r="AN452" s="832"/>
      <c r="AO452" s="832"/>
      <c r="AP452" s="832"/>
      <c r="AQ452" s="833"/>
      <c r="AR452" s="833"/>
      <c r="AS452" s="833"/>
      <c r="AT452" s="833"/>
      <c r="AU452" s="833"/>
      <c r="AV452" s="833"/>
      <c r="AW452" s="833"/>
      <c r="AX452" s="833"/>
      <c r="AY452" s="833"/>
      <c r="AZ452" s="833"/>
      <c r="BA452" s="833"/>
      <c r="BB452" s="833"/>
      <c r="BC452" s="833"/>
      <c r="BD452" s="833"/>
      <c r="BE452" s="833"/>
      <c r="BF452" s="833"/>
      <c r="BG452" s="833"/>
      <c r="BH452" s="833"/>
      <c r="BI452" s="833"/>
    </row>
    <row r="453" spans="1:61" x14ac:dyDescent="0.25">
      <c r="A453" s="842" t="s">
        <v>472</v>
      </c>
      <c r="B453" s="843"/>
      <c r="C453" s="843"/>
      <c r="D453" s="843"/>
      <c r="E453" s="832" t="s">
        <v>473</v>
      </c>
      <c r="F453" s="832"/>
      <c r="G453" s="832"/>
      <c r="H453" s="832"/>
      <c r="I453" s="832"/>
      <c r="J453" s="832"/>
      <c r="K453" s="832"/>
      <c r="L453" s="832"/>
      <c r="M453" s="832"/>
      <c r="N453" s="832"/>
      <c r="O453" s="832"/>
      <c r="P453" s="832"/>
      <c r="Q453" s="832"/>
      <c r="R453" s="832"/>
      <c r="S453" s="832"/>
      <c r="T453" s="832"/>
      <c r="U453" s="832"/>
      <c r="V453" s="832"/>
      <c r="W453" s="832"/>
      <c r="X453" s="832"/>
      <c r="Y453" s="832"/>
      <c r="Z453" s="832"/>
      <c r="AA453" s="832"/>
      <c r="AB453" s="832"/>
      <c r="AC453" s="832"/>
      <c r="AD453" s="832"/>
      <c r="AE453" s="832"/>
      <c r="AF453" s="832"/>
      <c r="AG453" s="832"/>
      <c r="AH453" s="832"/>
      <c r="AI453" s="832"/>
      <c r="AJ453" s="832"/>
      <c r="AK453" s="832"/>
      <c r="AL453" s="832"/>
      <c r="AM453" s="832"/>
      <c r="AN453" s="832"/>
      <c r="AO453" s="832"/>
      <c r="AP453" s="832"/>
      <c r="AQ453" s="833"/>
      <c r="AR453" s="833"/>
      <c r="AS453" s="833"/>
      <c r="AT453" s="833"/>
      <c r="AU453" s="833"/>
      <c r="AV453" s="833"/>
      <c r="AW453" s="833"/>
      <c r="AX453" s="833"/>
      <c r="AY453" s="833"/>
      <c r="AZ453" s="833"/>
      <c r="BA453" s="833"/>
      <c r="BB453" s="833"/>
      <c r="BC453" s="833"/>
      <c r="BD453" s="833"/>
      <c r="BE453" s="833"/>
      <c r="BF453" s="833"/>
      <c r="BG453" s="833"/>
      <c r="BH453" s="833"/>
      <c r="BI453" s="833"/>
    </row>
    <row r="454" spans="1:61" x14ac:dyDescent="0.25">
      <c r="A454" s="842" t="s">
        <v>474</v>
      </c>
      <c r="B454" s="843"/>
      <c r="C454" s="843"/>
      <c r="D454" s="843"/>
      <c r="E454" s="832" t="s">
        <v>171</v>
      </c>
      <c r="F454" s="832"/>
      <c r="G454" s="832"/>
      <c r="H454" s="832"/>
      <c r="I454" s="832"/>
      <c r="J454" s="832"/>
      <c r="K454" s="832"/>
      <c r="L454" s="832"/>
      <c r="M454" s="832"/>
      <c r="N454" s="832"/>
      <c r="O454" s="832"/>
      <c r="P454" s="832"/>
      <c r="Q454" s="832"/>
      <c r="R454" s="832"/>
      <c r="S454" s="832"/>
      <c r="T454" s="832"/>
      <c r="U454" s="832"/>
      <c r="V454" s="832"/>
      <c r="W454" s="832"/>
      <c r="X454" s="832"/>
      <c r="Y454" s="832"/>
      <c r="Z454" s="832"/>
      <c r="AA454" s="832"/>
      <c r="AB454" s="832"/>
      <c r="AC454" s="832"/>
      <c r="AD454" s="832"/>
      <c r="AE454" s="832"/>
      <c r="AF454" s="832"/>
      <c r="AG454" s="832"/>
      <c r="AH454" s="832"/>
      <c r="AI454" s="832"/>
      <c r="AJ454" s="832"/>
      <c r="AK454" s="832"/>
      <c r="AL454" s="832"/>
      <c r="AM454" s="832"/>
      <c r="AN454" s="832"/>
      <c r="AO454" s="832"/>
      <c r="AP454" s="832"/>
      <c r="AQ454" s="833"/>
      <c r="AR454" s="833"/>
      <c r="AS454" s="833"/>
      <c r="AT454" s="833"/>
      <c r="AU454" s="833"/>
      <c r="AV454" s="833"/>
      <c r="AW454" s="833"/>
      <c r="AX454" s="833"/>
      <c r="AY454" s="833"/>
      <c r="AZ454" s="833"/>
      <c r="BA454" s="833"/>
      <c r="BB454" s="833"/>
      <c r="BC454" s="833"/>
      <c r="BD454" s="833"/>
      <c r="BE454" s="833"/>
      <c r="BF454" s="833"/>
      <c r="BG454" s="833"/>
      <c r="BH454" s="833"/>
      <c r="BI454" s="833"/>
    </row>
    <row r="455" spans="1:61" x14ac:dyDescent="0.25">
      <c r="A455" s="842" t="s">
        <v>475</v>
      </c>
      <c r="B455" s="843"/>
      <c r="C455" s="843"/>
      <c r="D455" s="843"/>
      <c r="E455" s="832" t="s">
        <v>476</v>
      </c>
      <c r="F455" s="832"/>
      <c r="G455" s="832"/>
      <c r="H455" s="832"/>
      <c r="I455" s="832"/>
      <c r="J455" s="832"/>
      <c r="K455" s="832"/>
      <c r="L455" s="832"/>
      <c r="M455" s="832"/>
      <c r="N455" s="832"/>
      <c r="O455" s="832"/>
      <c r="P455" s="832"/>
      <c r="Q455" s="832"/>
      <c r="R455" s="832"/>
      <c r="S455" s="832"/>
      <c r="T455" s="832"/>
      <c r="U455" s="832"/>
      <c r="V455" s="832"/>
      <c r="W455" s="832"/>
      <c r="X455" s="832"/>
      <c r="Y455" s="832"/>
      <c r="Z455" s="832"/>
      <c r="AA455" s="832"/>
      <c r="AB455" s="832"/>
      <c r="AC455" s="832"/>
      <c r="AD455" s="832"/>
      <c r="AE455" s="832"/>
      <c r="AF455" s="832"/>
      <c r="AG455" s="832"/>
      <c r="AH455" s="832"/>
      <c r="AI455" s="832"/>
      <c r="AJ455" s="832"/>
      <c r="AK455" s="832"/>
      <c r="AL455" s="832"/>
      <c r="AM455" s="832"/>
      <c r="AN455" s="832"/>
      <c r="AO455" s="832"/>
      <c r="AP455" s="832"/>
      <c r="AQ455" s="833"/>
      <c r="AR455" s="833"/>
      <c r="AS455" s="833"/>
      <c r="AT455" s="833"/>
      <c r="AU455" s="833"/>
      <c r="AV455" s="833"/>
      <c r="AW455" s="833"/>
      <c r="AX455" s="833"/>
      <c r="AY455" s="833"/>
      <c r="AZ455" s="833"/>
      <c r="BA455" s="833"/>
      <c r="BB455" s="833"/>
      <c r="BC455" s="833"/>
      <c r="BD455" s="833"/>
      <c r="BE455" s="833"/>
      <c r="BF455" s="833"/>
      <c r="BG455" s="833"/>
      <c r="BH455" s="833"/>
      <c r="BI455" s="833"/>
    </row>
    <row r="456" spans="1:61" x14ac:dyDescent="0.25">
      <c r="A456" s="844"/>
      <c r="B456" s="843"/>
      <c r="C456" s="843"/>
      <c r="D456" s="843"/>
      <c r="E456" s="845" t="s">
        <v>172</v>
      </c>
      <c r="F456" s="845"/>
      <c r="G456" s="845"/>
      <c r="H456" s="845"/>
      <c r="I456" s="845"/>
      <c r="J456" s="845"/>
      <c r="K456" s="845"/>
      <c r="L456" s="845"/>
      <c r="M456" s="845"/>
      <c r="N456" s="845"/>
      <c r="O456" s="845"/>
      <c r="P456" s="845"/>
      <c r="Q456" s="845"/>
      <c r="R456" s="845"/>
      <c r="S456" s="845"/>
      <c r="T456" s="845"/>
      <c r="U456" s="845"/>
      <c r="V456" s="845"/>
      <c r="W456" s="845"/>
      <c r="X456" s="845"/>
      <c r="Y456" s="845"/>
      <c r="Z456" s="845"/>
      <c r="AA456" s="845"/>
      <c r="AB456" s="845"/>
      <c r="AC456" s="845"/>
      <c r="AD456" s="845"/>
      <c r="AE456" s="845"/>
      <c r="AF456" s="845"/>
      <c r="AG456" s="845"/>
      <c r="AH456" s="845"/>
      <c r="AI456" s="845"/>
      <c r="AJ456" s="845"/>
      <c r="AK456" s="845"/>
      <c r="AL456" s="845"/>
      <c r="AM456" s="845"/>
      <c r="AN456" s="845"/>
      <c r="AO456" s="845"/>
      <c r="AP456" s="845"/>
      <c r="AQ456" s="846">
        <f>SUM(AQ452:AY455)</f>
        <v>0</v>
      </c>
      <c r="AR456" s="846"/>
      <c r="AS456" s="846"/>
      <c r="AT456" s="846"/>
      <c r="AU456" s="846"/>
      <c r="AV456" s="846"/>
      <c r="AW456" s="846"/>
      <c r="AX456" s="846"/>
      <c r="AY456" s="846"/>
      <c r="AZ456" s="846">
        <f>SUM(AZ452:BI455)</f>
        <v>0</v>
      </c>
      <c r="BA456" s="846"/>
      <c r="BB456" s="846"/>
      <c r="BC456" s="846"/>
      <c r="BD456" s="846"/>
      <c r="BE456" s="846"/>
      <c r="BF456" s="846"/>
      <c r="BG456" s="846"/>
      <c r="BH456" s="846"/>
      <c r="BI456" s="846"/>
    </row>
    <row r="457" spans="1:61" ht="15.75" x14ac:dyDescent="0.25">
      <c r="A457" s="850" t="s">
        <v>175</v>
      </c>
      <c r="B457" s="851"/>
      <c r="C457" s="851"/>
      <c r="D457" s="851"/>
      <c r="E457" s="851"/>
      <c r="F457" s="851"/>
      <c r="G457" s="851"/>
      <c r="H457" s="851"/>
      <c r="I457" s="851"/>
      <c r="J457" s="851"/>
      <c r="K457" s="851"/>
      <c r="L457" s="851"/>
      <c r="M457" s="851"/>
      <c r="N457" s="851"/>
      <c r="O457" s="851"/>
      <c r="P457" s="851"/>
      <c r="Q457" s="851"/>
      <c r="R457" s="851"/>
      <c r="S457" s="851"/>
      <c r="T457" s="851"/>
      <c r="U457" s="851"/>
      <c r="V457" s="851"/>
      <c r="W457" s="851"/>
      <c r="X457" s="851"/>
      <c r="Y457" s="851"/>
      <c r="Z457" s="851"/>
      <c r="AA457" s="851"/>
      <c r="AB457" s="851"/>
      <c r="AC457" s="851"/>
      <c r="AD457" s="851"/>
      <c r="AE457" s="851"/>
      <c r="AF457" s="851"/>
      <c r="AG457" s="851"/>
      <c r="AH457" s="851"/>
      <c r="AI457" s="851"/>
      <c r="AJ457" s="851"/>
      <c r="AK457" s="851"/>
      <c r="AL457" s="851"/>
      <c r="AM457" s="851"/>
      <c r="AN457" s="851"/>
      <c r="AO457" s="851"/>
      <c r="AP457" s="852"/>
      <c r="AQ457" s="846">
        <f>AQ456+AQ450+AQ447</f>
        <v>0</v>
      </c>
      <c r="AR457" s="846"/>
      <c r="AS457" s="846"/>
      <c r="AT457" s="846"/>
      <c r="AU457" s="846"/>
      <c r="AV457" s="846"/>
      <c r="AW457" s="846"/>
      <c r="AX457" s="846"/>
      <c r="AY457" s="846"/>
      <c r="AZ457" s="846">
        <f>AZ456+AZ450+AZ447</f>
        <v>0</v>
      </c>
      <c r="BA457" s="846"/>
      <c r="BB457" s="846"/>
      <c r="BC457" s="846"/>
      <c r="BD457" s="846"/>
      <c r="BE457" s="846"/>
      <c r="BF457" s="846"/>
      <c r="BG457" s="846"/>
      <c r="BH457" s="846"/>
      <c r="BI457" s="846"/>
    </row>
    <row r="458" spans="1:61" ht="15.75" x14ac:dyDescent="0.25">
      <c r="A458" s="850" t="s">
        <v>176</v>
      </c>
      <c r="B458" s="851"/>
      <c r="C458" s="851"/>
      <c r="D458" s="851"/>
      <c r="E458" s="851"/>
      <c r="F458" s="851"/>
      <c r="G458" s="851"/>
      <c r="H458" s="851"/>
      <c r="I458" s="851"/>
      <c r="J458" s="851"/>
      <c r="K458" s="851"/>
      <c r="L458" s="851"/>
      <c r="M458" s="851"/>
      <c r="N458" s="851"/>
      <c r="O458" s="851"/>
      <c r="P458" s="851"/>
      <c r="Q458" s="851"/>
      <c r="R458" s="851"/>
      <c r="S458" s="851"/>
      <c r="T458" s="851"/>
      <c r="U458" s="851"/>
      <c r="V458" s="851"/>
      <c r="W458" s="851"/>
      <c r="X458" s="851"/>
      <c r="Y458" s="851"/>
      <c r="Z458" s="851"/>
      <c r="AA458" s="851"/>
      <c r="AB458" s="851"/>
      <c r="AC458" s="851"/>
      <c r="AD458" s="851"/>
      <c r="AE458" s="851"/>
      <c r="AF458" s="851"/>
      <c r="AG458" s="851"/>
      <c r="AH458" s="851"/>
      <c r="AI458" s="851"/>
      <c r="AJ458" s="851"/>
      <c r="AK458" s="851"/>
      <c r="AL458" s="851"/>
      <c r="AM458" s="851"/>
      <c r="AN458" s="851"/>
      <c r="AO458" s="851"/>
      <c r="AP458" s="852"/>
      <c r="AQ458" s="833"/>
      <c r="AR458" s="833"/>
      <c r="AS458" s="833"/>
      <c r="AT458" s="833"/>
      <c r="AU458" s="833"/>
      <c r="AV458" s="833"/>
      <c r="AW458" s="833"/>
      <c r="AX458" s="833"/>
      <c r="AY458" s="833"/>
      <c r="AZ458" s="833"/>
      <c r="BA458" s="833"/>
      <c r="BB458" s="833"/>
      <c r="BC458" s="833"/>
      <c r="BD458" s="833"/>
      <c r="BE458" s="833"/>
      <c r="BF458" s="833"/>
      <c r="BG458" s="833"/>
      <c r="BH458" s="833"/>
      <c r="BI458" s="833"/>
    </row>
    <row r="459" spans="1:61" ht="15.75" x14ac:dyDescent="0.25">
      <c r="A459" s="850" t="s">
        <v>177</v>
      </c>
      <c r="B459" s="851"/>
      <c r="C459" s="851"/>
      <c r="D459" s="851"/>
      <c r="E459" s="851"/>
      <c r="F459" s="851"/>
      <c r="G459" s="851"/>
      <c r="H459" s="851"/>
      <c r="I459" s="851"/>
      <c r="J459" s="851"/>
      <c r="K459" s="851"/>
      <c r="L459" s="851"/>
      <c r="M459" s="851"/>
      <c r="N459" s="851"/>
      <c r="O459" s="851"/>
      <c r="P459" s="851"/>
      <c r="Q459" s="851"/>
      <c r="R459" s="851"/>
      <c r="S459" s="851"/>
      <c r="T459" s="851"/>
      <c r="U459" s="851"/>
      <c r="V459" s="851"/>
      <c r="W459" s="851"/>
      <c r="X459" s="851"/>
      <c r="Y459" s="851"/>
      <c r="Z459" s="851"/>
      <c r="AA459" s="851"/>
      <c r="AB459" s="851"/>
      <c r="AC459" s="851"/>
      <c r="AD459" s="851"/>
      <c r="AE459" s="851"/>
      <c r="AF459" s="851"/>
      <c r="AG459" s="851"/>
      <c r="AH459" s="851"/>
      <c r="AI459" s="851"/>
      <c r="AJ459" s="851"/>
      <c r="AK459" s="851"/>
      <c r="AL459" s="851"/>
      <c r="AM459" s="851"/>
      <c r="AN459" s="851"/>
      <c r="AO459" s="851"/>
      <c r="AP459" s="852"/>
      <c r="AQ459" s="853">
        <f>AQ457+AZ457+AQ458+AZ458</f>
        <v>0</v>
      </c>
      <c r="AR459" s="854"/>
      <c r="AS459" s="854"/>
      <c r="AT459" s="854"/>
      <c r="AU459" s="854"/>
      <c r="AV459" s="854"/>
      <c r="AW459" s="854"/>
      <c r="AX459" s="854"/>
      <c r="AY459" s="854"/>
      <c r="AZ459" s="854"/>
      <c r="BA459" s="854"/>
      <c r="BB459" s="854"/>
      <c r="BC459" s="854"/>
      <c r="BD459" s="854"/>
      <c r="BE459" s="854"/>
      <c r="BF459" s="854"/>
      <c r="BG459" s="854"/>
      <c r="BH459" s="854"/>
      <c r="BI459" s="855"/>
    </row>
    <row r="460" spans="1:61" x14ac:dyDescent="0.25">
      <c r="A460" s="52"/>
      <c r="B460" s="52"/>
      <c r="C460" s="52"/>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row>
    <row r="461" spans="1:61" x14ac:dyDescent="0.25">
      <c r="A461" s="880" t="s">
        <v>320</v>
      </c>
      <c r="B461" s="880"/>
      <c r="C461" s="880"/>
      <c r="D461" s="880"/>
      <c r="E461" s="880"/>
      <c r="F461" s="880"/>
      <c r="G461" s="880"/>
      <c r="H461" s="880"/>
      <c r="I461" s="880"/>
      <c r="J461" s="880"/>
      <c r="K461" s="880"/>
      <c r="L461" s="880"/>
      <c r="M461" s="880"/>
      <c r="N461" s="880"/>
      <c r="O461" s="880"/>
      <c r="P461" s="880"/>
      <c r="Q461" s="880"/>
      <c r="R461" s="880"/>
      <c r="S461" s="880"/>
      <c r="T461" s="880"/>
      <c r="U461" s="880"/>
      <c r="V461" s="880"/>
      <c r="W461" s="880"/>
      <c r="X461" s="880"/>
      <c r="Y461" s="880"/>
      <c r="Z461" s="880"/>
      <c r="AA461" s="880"/>
      <c r="AB461" s="880"/>
      <c r="AC461" s="880"/>
      <c r="AD461" s="880"/>
      <c r="AE461" s="880"/>
      <c r="AF461" s="880"/>
      <c r="AG461" s="880"/>
      <c r="AH461" s="880"/>
      <c r="AI461" s="880"/>
      <c r="AJ461" s="880"/>
      <c r="AK461" s="880"/>
      <c r="AL461" s="880"/>
      <c r="AM461" s="880"/>
      <c r="AN461" s="880"/>
      <c r="AO461" s="880"/>
      <c r="AP461" s="880"/>
      <c r="AQ461" s="880"/>
      <c r="AR461" s="880"/>
      <c r="AS461" s="52"/>
      <c r="AT461" s="52"/>
      <c r="AU461" s="52"/>
      <c r="AV461" s="52"/>
      <c r="AW461" s="52"/>
      <c r="AX461" s="52"/>
      <c r="AY461" s="52"/>
      <c r="AZ461" s="52"/>
      <c r="BA461" s="52"/>
      <c r="BB461" s="52"/>
      <c r="BC461" s="52"/>
      <c r="BD461" s="52"/>
      <c r="BE461" s="52"/>
      <c r="BF461" s="52"/>
      <c r="BG461" s="52"/>
      <c r="BH461" s="52"/>
      <c r="BI461" s="52"/>
    </row>
    <row r="462" spans="1:61" x14ac:dyDescent="0.25">
      <c r="A462" s="139"/>
      <c r="B462" s="139"/>
      <c r="C462" s="139"/>
      <c r="D462" s="139"/>
      <c r="E462" s="139"/>
      <c r="F462" s="139"/>
      <c r="G462" s="139"/>
      <c r="H462" s="139"/>
      <c r="I462" s="139"/>
      <c r="J462" s="139"/>
      <c r="K462" s="139"/>
      <c r="L462" s="139"/>
      <c r="M462" s="139"/>
      <c r="N462" s="139"/>
      <c r="O462" s="139"/>
      <c r="P462" s="139"/>
      <c r="Q462" s="139"/>
      <c r="R462" s="139"/>
      <c r="S462" s="139"/>
      <c r="T462" s="139"/>
      <c r="U462" s="139"/>
      <c r="V462" s="139"/>
      <c r="W462" s="139"/>
      <c r="X462" s="139"/>
      <c r="Y462" s="139"/>
      <c r="Z462" s="139"/>
      <c r="AA462" s="139"/>
      <c r="AB462" s="139"/>
      <c r="AC462" s="139"/>
      <c r="AD462" s="139"/>
      <c r="AE462" s="139"/>
      <c r="AF462" s="139"/>
      <c r="AG462" s="139"/>
      <c r="AH462" s="139"/>
      <c r="AI462" s="139"/>
      <c r="AJ462" s="139"/>
      <c r="AK462" s="139"/>
      <c r="AL462" s="139"/>
      <c r="AM462" s="139"/>
      <c r="AN462" s="139"/>
      <c r="AO462" s="139"/>
      <c r="AP462" s="139"/>
      <c r="AQ462" s="139"/>
      <c r="AR462" s="139"/>
      <c r="AS462" s="52"/>
      <c r="AT462" s="52"/>
      <c r="AU462" s="52"/>
      <c r="AV462" s="52"/>
      <c r="AW462" s="52"/>
      <c r="AX462" s="52"/>
      <c r="AY462" s="52"/>
      <c r="AZ462" s="52"/>
      <c r="BA462" s="52"/>
      <c r="BB462" s="52"/>
      <c r="BC462" s="52"/>
      <c r="BD462" s="52"/>
      <c r="BE462" s="52"/>
      <c r="BF462" s="52"/>
      <c r="BG462" s="52"/>
      <c r="BH462" s="52"/>
      <c r="BI462" s="52"/>
    </row>
    <row r="463" spans="1:61" ht="30.75" customHeight="1" x14ac:dyDescent="0.25">
      <c r="A463" s="730" t="s">
        <v>506</v>
      </c>
      <c r="B463" s="731"/>
      <c r="C463" s="731"/>
      <c r="D463" s="731"/>
      <c r="E463" s="731"/>
      <c r="F463" s="731"/>
      <c r="G463" s="731"/>
      <c r="H463" s="731"/>
      <c r="I463" s="731"/>
      <c r="J463" s="731"/>
      <c r="K463" s="731"/>
      <c r="L463" s="731"/>
      <c r="M463" s="731"/>
      <c r="N463" s="731"/>
      <c r="O463" s="731"/>
      <c r="P463" s="731"/>
      <c r="Q463" s="731"/>
      <c r="R463" s="731"/>
      <c r="S463" s="731"/>
      <c r="T463" s="731"/>
      <c r="U463" s="731"/>
      <c r="V463" s="731"/>
      <c r="W463" s="731"/>
      <c r="X463" s="731"/>
      <c r="Y463" s="731"/>
      <c r="Z463" s="731"/>
      <c r="AA463" s="731"/>
      <c r="AB463" s="731"/>
      <c r="AC463" s="731"/>
      <c r="AD463" s="731"/>
      <c r="AE463" s="731"/>
      <c r="AF463" s="731"/>
      <c r="AG463" s="731"/>
      <c r="AH463" s="731"/>
      <c r="AI463" s="731"/>
      <c r="AJ463" s="731"/>
      <c r="AK463" s="731"/>
      <c r="AL463" s="731"/>
      <c r="AM463" s="731"/>
      <c r="AN463" s="731"/>
      <c r="AO463" s="731"/>
      <c r="AP463" s="731"/>
      <c r="AQ463" s="731"/>
      <c r="AR463" s="731"/>
      <c r="AS463" s="731"/>
      <c r="AT463" s="731"/>
      <c r="AU463" s="731"/>
      <c r="AV463" s="731"/>
      <c r="AW463" s="731"/>
      <c r="AX463" s="731"/>
      <c r="AY463" s="731"/>
      <c r="AZ463" s="731"/>
      <c r="BA463" s="731"/>
      <c r="BB463" s="731"/>
      <c r="BC463" s="731"/>
      <c r="BD463" s="731"/>
      <c r="BE463" s="731"/>
      <c r="BF463" s="731"/>
      <c r="BG463" s="731"/>
      <c r="BH463" s="731"/>
      <c r="BI463" s="732"/>
    </row>
    <row r="464" spans="1:61" ht="32.25" customHeight="1" x14ac:dyDescent="0.25">
      <c r="A464" s="394" t="s">
        <v>168</v>
      </c>
      <c r="B464" s="395"/>
      <c r="C464" s="396"/>
      <c r="D464" s="394" t="s">
        <v>178</v>
      </c>
      <c r="E464" s="395"/>
      <c r="F464" s="395"/>
      <c r="G464" s="395"/>
      <c r="H464" s="395"/>
      <c r="I464" s="395"/>
      <c r="J464" s="395"/>
      <c r="K464" s="395"/>
      <c r="L464" s="395"/>
      <c r="M464" s="395"/>
      <c r="N464" s="395"/>
      <c r="O464" s="395"/>
      <c r="P464" s="395"/>
      <c r="Q464" s="395"/>
      <c r="R464" s="396"/>
      <c r="S464" s="397" t="s">
        <v>183</v>
      </c>
      <c r="T464" s="398"/>
      <c r="U464" s="398"/>
      <c r="V464" s="398"/>
      <c r="W464" s="399"/>
      <c r="X464" s="394" t="s">
        <v>179</v>
      </c>
      <c r="Y464" s="395"/>
      <c r="Z464" s="395"/>
      <c r="AA464" s="395"/>
      <c r="AB464" s="395"/>
      <c r="AC464" s="395"/>
      <c r="AD464" s="395"/>
      <c r="AE464" s="395"/>
      <c r="AF464" s="395"/>
      <c r="AG464" s="395"/>
      <c r="AH464" s="395"/>
      <c r="AI464" s="395"/>
      <c r="AJ464" s="395"/>
      <c r="AK464" s="395"/>
      <c r="AL464" s="395"/>
      <c r="AM464" s="395"/>
      <c r="AN464" s="395"/>
      <c r="AO464" s="396"/>
      <c r="AP464" s="397" t="s">
        <v>180</v>
      </c>
      <c r="AQ464" s="398"/>
      <c r="AR464" s="398"/>
      <c r="AS464" s="398"/>
      <c r="AT464" s="398"/>
      <c r="AU464" s="398"/>
      <c r="AV464" s="399"/>
      <c r="AW464" s="397" t="s">
        <v>181</v>
      </c>
      <c r="AX464" s="398"/>
      <c r="AY464" s="398"/>
      <c r="AZ464" s="398"/>
      <c r="BA464" s="398"/>
      <c r="BB464" s="398"/>
      <c r="BC464" s="399"/>
      <c r="BD464" s="397" t="s">
        <v>182</v>
      </c>
      <c r="BE464" s="398"/>
      <c r="BF464" s="398"/>
      <c r="BG464" s="398"/>
      <c r="BH464" s="398"/>
      <c r="BI464" s="399"/>
    </row>
    <row r="465" spans="1:61" ht="15" customHeight="1" x14ac:dyDescent="0.25">
      <c r="A465" s="394">
        <v>1</v>
      </c>
      <c r="B465" s="395"/>
      <c r="C465" s="396"/>
      <c r="D465" s="394" t="s">
        <v>184</v>
      </c>
      <c r="E465" s="395"/>
      <c r="F465" s="395"/>
      <c r="G465" s="395"/>
      <c r="H465" s="395"/>
      <c r="I465" s="395"/>
      <c r="J465" s="395"/>
      <c r="K465" s="395"/>
      <c r="L465" s="395"/>
      <c r="M465" s="395"/>
      <c r="N465" s="395"/>
      <c r="O465" s="395"/>
      <c r="P465" s="395"/>
      <c r="Q465" s="395"/>
      <c r="R465" s="396"/>
      <c r="S465" s="391"/>
      <c r="T465" s="392"/>
      <c r="U465" s="392"/>
      <c r="V465" s="392"/>
      <c r="W465" s="393"/>
      <c r="X465" s="391"/>
      <c r="Y465" s="392"/>
      <c r="Z465" s="392"/>
      <c r="AA465" s="392"/>
      <c r="AB465" s="392"/>
      <c r="AC465" s="392"/>
      <c r="AD465" s="392"/>
      <c r="AE465" s="392"/>
      <c r="AF465" s="392"/>
      <c r="AG465" s="392"/>
      <c r="AH465" s="392"/>
      <c r="AI465" s="392"/>
      <c r="AJ465" s="392"/>
      <c r="AK465" s="392"/>
      <c r="AL465" s="392"/>
      <c r="AM465" s="392"/>
      <c r="AN465" s="392"/>
      <c r="AO465" s="393"/>
      <c r="AP465" s="391"/>
      <c r="AQ465" s="392"/>
      <c r="AR465" s="392"/>
      <c r="AS465" s="392"/>
      <c r="AT465" s="392"/>
      <c r="AU465" s="392"/>
      <c r="AV465" s="393"/>
      <c r="AW465" s="391"/>
      <c r="AX465" s="392"/>
      <c r="AY465" s="392"/>
      <c r="AZ465" s="392"/>
      <c r="BA465" s="392"/>
      <c r="BB465" s="392"/>
      <c r="BC465" s="393"/>
      <c r="BD465" s="391"/>
      <c r="BE465" s="392"/>
      <c r="BF465" s="392"/>
      <c r="BG465" s="392"/>
      <c r="BH465" s="392"/>
      <c r="BI465" s="393"/>
    </row>
    <row r="466" spans="1:61" ht="52.5" customHeight="1" x14ac:dyDescent="0.25">
      <c r="A466" s="394">
        <v>2</v>
      </c>
      <c r="B466" s="395"/>
      <c r="C466" s="396"/>
      <c r="D466" s="394" t="s">
        <v>185</v>
      </c>
      <c r="E466" s="395"/>
      <c r="F466" s="395"/>
      <c r="G466" s="395"/>
      <c r="H466" s="395"/>
      <c r="I466" s="395"/>
      <c r="J466" s="395"/>
      <c r="K466" s="395"/>
      <c r="L466" s="395"/>
      <c r="M466" s="395"/>
      <c r="N466" s="395"/>
      <c r="O466" s="395"/>
      <c r="P466" s="395"/>
      <c r="Q466" s="395"/>
      <c r="R466" s="396"/>
      <c r="S466" s="391"/>
      <c r="T466" s="392"/>
      <c r="U466" s="392"/>
      <c r="V466" s="392"/>
      <c r="W466" s="393"/>
      <c r="X466" s="391"/>
      <c r="Y466" s="392"/>
      <c r="Z466" s="392"/>
      <c r="AA466" s="392"/>
      <c r="AB466" s="392"/>
      <c r="AC466" s="392"/>
      <c r="AD466" s="392"/>
      <c r="AE466" s="392"/>
      <c r="AF466" s="392"/>
      <c r="AG466" s="392"/>
      <c r="AH466" s="392"/>
      <c r="AI466" s="392"/>
      <c r="AJ466" s="392"/>
      <c r="AK466" s="392"/>
      <c r="AL466" s="392"/>
      <c r="AM466" s="392"/>
      <c r="AN466" s="392"/>
      <c r="AO466" s="393"/>
      <c r="AP466" s="391"/>
      <c r="AQ466" s="392"/>
      <c r="AR466" s="392"/>
      <c r="AS466" s="392"/>
      <c r="AT466" s="392"/>
      <c r="AU466" s="392"/>
      <c r="AV466" s="393"/>
      <c r="AW466" s="391"/>
      <c r="AX466" s="392"/>
      <c r="AY466" s="392"/>
      <c r="AZ466" s="392"/>
      <c r="BA466" s="392"/>
      <c r="BB466" s="392"/>
      <c r="BC466" s="393"/>
      <c r="BD466" s="391"/>
      <c r="BE466" s="392"/>
      <c r="BF466" s="392"/>
      <c r="BG466" s="392"/>
      <c r="BH466" s="392"/>
      <c r="BI466" s="393"/>
    </row>
    <row r="467" spans="1:61" x14ac:dyDescent="0.25">
      <c r="A467" s="394">
        <v>3</v>
      </c>
      <c r="B467" s="395"/>
      <c r="C467" s="396"/>
      <c r="D467" s="391"/>
      <c r="E467" s="392"/>
      <c r="F467" s="392"/>
      <c r="G467" s="392"/>
      <c r="H467" s="392"/>
      <c r="I467" s="392"/>
      <c r="J467" s="392"/>
      <c r="K467" s="392"/>
      <c r="L467" s="392"/>
      <c r="M467" s="392"/>
      <c r="N467" s="392"/>
      <c r="O467" s="392"/>
      <c r="P467" s="392"/>
      <c r="Q467" s="392"/>
      <c r="R467" s="393"/>
      <c r="S467" s="391"/>
      <c r="T467" s="392"/>
      <c r="U467" s="392"/>
      <c r="V467" s="392"/>
      <c r="W467" s="393"/>
      <c r="X467" s="391"/>
      <c r="Y467" s="392"/>
      <c r="Z467" s="392"/>
      <c r="AA467" s="392"/>
      <c r="AB467" s="392"/>
      <c r="AC467" s="392"/>
      <c r="AD467" s="392"/>
      <c r="AE467" s="392"/>
      <c r="AF467" s="392"/>
      <c r="AG467" s="392"/>
      <c r="AH467" s="392"/>
      <c r="AI467" s="392"/>
      <c r="AJ467" s="392"/>
      <c r="AK467" s="392"/>
      <c r="AL467" s="392"/>
      <c r="AM467" s="392"/>
      <c r="AN467" s="392"/>
      <c r="AO467" s="393"/>
      <c r="AP467" s="391"/>
      <c r="AQ467" s="392"/>
      <c r="AR467" s="392"/>
      <c r="AS467" s="392"/>
      <c r="AT467" s="392"/>
      <c r="AU467" s="392"/>
      <c r="AV467" s="393"/>
      <c r="AW467" s="391"/>
      <c r="AX467" s="392"/>
      <c r="AY467" s="392"/>
      <c r="AZ467" s="392"/>
      <c r="BA467" s="392"/>
      <c r="BB467" s="392"/>
      <c r="BC467" s="393"/>
      <c r="BD467" s="391"/>
      <c r="BE467" s="392"/>
      <c r="BF467" s="392"/>
      <c r="BG467" s="392"/>
      <c r="BH467" s="392"/>
      <c r="BI467" s="393"/>
    </row>
    <row r="468" spans="1:61" x14ac:dyDescent="0.25">
      <c r="A468" s="394">
        <v>4</v>
      </c>
      <c r="B468" s="395"/>
      <c r="C468" s="396"/>
      <c r="D468" s="391"/>
      <c r="E468" s="392"/>
      <c r="F468" s="392"/>
      <c r="G468" s="392"/>
      <c r="H468" s="392"/>
      <c r="I468" s="392"/>
      <c r="J468" s="392"/>
      <c r="K468" s="392"/>
      <c r="L468" s="392"/>
      <c r="M468" s="392"/>
      <c r="N468" s="392"/>
      <c r="O468" s="392"/>
      <c r="P468" s="392"/>
      <c r="Q468" s="392"/>
      <c r="R468" s="393"/>
      <c r="S468" s="391"/>
      <c r="T468" s="392"/>
      <c r="U468" s="392"/>
      <c r="V468" s="392"/>
      <c r="W468" s="393"/>
      <c r="X468" s="391"/>
      <c r="Y468" s="392"/>
      <c r="Z468" s="392"/>
      <c r="AA468" s="392"/>
      <c r="AB468" s="392"/>
      <c r="AC468" s="392"/>
      <c r="AD468" s="392"/>
      <c r="AE468" s="392"/>
      <c r="AF468" s="392"/>
      <c r="AG468" s="392"/>
      <c r="AH468" s="392"/>
      <c r="AI468" s="392"/>
      <c r="AJ468" s="392"/>
      <c r="AK468" s="392"/>
      <c r="AL468" s="392"/>
      <c r="AM468" s="392"/>
      <c r="AN468" s="392"/>
      <c r="AO468" s="393"/>
      <c r="AP468" s="391"/>
      <c r="AQ468" s="392"/>
      <c r="AR468" s="392"/>
      <c r="AS468" s="392"/>
      <c r="AT468" s="392"/>
      <c r="AU468" s="392"/>
      <c r="AV468" s="393"/>
      <c r="AW468" s="391"/>
      <c r="AX468" s="392"/>
      <c r="AY468" s="392"/>
      <c r="AZ468" s="392"/>
      <c r="BA468" s="392"/>
      <c r="BB468" s="392"/>
      <c r="BC468" s="393"/>
      <c r="BD468" s="391"/>
      <c r="BE468" s="392"/>
      <c r="BF468" s="392"/>
      <c r="BG468" s="392"/>
      <c r="BH468" s="392"/>
      <c r="BI468" s="393"/>
    </row>
    <row r="469" spans="1:61" x14ac:dyDescent="0.25">
      <c r="A469" s="394">
        <v>5</v>
      </c>
      <c r="B469" s="395"/>
      <c r="C469" s="396"/>
      <c r="D469" s="391"/>
      <c r="E469" s="392"/>
      <c r="F469" s="392"/>
      <c r="G469" s="392"/>
      <c r="H469" s="392"/>
      <c r="I469" s="392"/>
      <c r="J469" s="392"/>
      <c r="K469" s="392"/>
      <c r="L469" s="392"/>
      <c r="M469" s="392"/>
      <c r="N469" s="392"/>
      <c r="O469" s="392"/>
      <c r="P469" s="392"/>
      <c r="Q469" s="392"/>
      <c r="R469" s="393"/>
      <c r="S469" s="391"/>
      <c r="T469" s="392"/>
      <c r="U469" s="392"/>
      <c r="V469" s="392"/>
      <c r="W469" s="393"/>
      <c r="X469" s="391"/>
      <c r="Y469" s="392"/>
      <c r="Z469" s="392"/>
      <c r="AA469" s="392"/>
      <c r="AB469" s="392"/>
      <c r="AC469" s="392"/>
      <c r="AD469" s="392"/>
      <c r="AE469" s="392"/>
      <c r="AF469" s="392"/>
      <c r="AG469" s="392"/>
      <c r="AH469" s="392"/>
      <c r="AI469" s="392"/>
      <c r="AJ469" s="392"/>
      <c r="AK469" s="392"/>
      <c r="AL469" s="392"/>
      <c r="AM469" s="392"/>
      <c r="AN469" s="392"/>
      <c r="AO469" s="393"/>
      <c r="AP469" s="391"/>
      <c r="AQ469" s="392"/>
      <c r="AR469" s="392"/>
      <c r="AS469" s="392"/>
      <c r="AT469" s="392"/>
      <c r="AU469" s="392"/>
      <c r="AV469" s="393"/>
      <c r="AW469" s="391"/>
      <c r="AX469" s="392"/>
      <c r="AY469" s="392"/>
      <c r="AZ469" s="392"/>
      <c r="BA469" s="392"/>
      <c r="BB469" s="392"/>
      <c r="BC469" s="393"/>
      <c r="BD469" s="391"/>
      <c r="BE469" s="392"/>
      <c r="BF469" s="392"/>
      <c r="BG469" s="392"/>
      <c r="BH469" s="392"/>
      <c r="BI469" s="393"/>
    </row>
    <row r="470" spans="1:61" x14ac:dyDescent="0.25">
      <c r="A470" s="394">
        <v>6</v>
      </c>
      <c r="B470" s="395"/>
      <c r="C470" s="396"/>
      <c r="D470" s="391"/>
      <c r="E470" s="392"/>
      <c r="F470" s="392"/>
      <c r="G470" s="392"/>
      <c r="H470" s="392"/>
      <c r="I470" s="392"/>
      <c r="J470" s="392"/>
      <c r="K470" s="392"/>
      <c r="L470" s="392"/>
      <c r="M470" s="392"/>
      <c r="N470" s="392"/>
      <c r="O470" s="392"/>
      <c r="P470" s="392"/>
      <c r="Q470" s="392"/>
      <c r="R470" s="393"/>
      <c r="S470" s="391"/>
      <c r="T470" s="392"/>
      <c r="U470" s="392"/>
      <c r="V470" s="392"/>
      <c r="W470" s="393"/>
      <c r="X470" s="391"/>
      <c r="Y470" s="392"/>
      <c r="Z470" s="392"/>
      <c r="AA470" s="392"/>
      <c r="AB470" s="392"/>
      <c r="AC470" s="392"/>
      <c r="AD470" s="392"/>
      <c r="AE470" s="392"/>
      <c r="AF470" s="392"/>
      <c r="AG470" s="392"/>
      <c r="AH470" s="392"/>
      <c r="AI470" s="392"/>
      <c r="AJ470" s="392"/>
      <c r="AK470" s="392"/>
      <c r="AL470" s="392"/>
      <c r="AM470" s="392"/>
      <c r="AN470" s="392"/>
      <c r="AO470" s="393"/>
      <c r="AP470" s="391"/>
      <c r="AQ470" s="392"/>
      <c r="AR470" s="392"/>
      <c r="AS470" s="392"/>
      <c r="AT470" s="392"/>
      <c r="AU470" s="392"/>
      <c r="AV470" s="393"/>
      <c r="AW470" s="391"/>
      <c r="AX470" s="392"/>
      <c r="AY470" s="392"/>
      <c r="AZ470" s="392"/>
      <c r="BA470" s="392"/>
      <c r="BB470" s="392"/>
      <c r="BC470" s="393"/>
      <c r="BD470" s="391"/>
      <c r="BE470" s="392"/>
      <c r="BF470" s="392"/>
      <c r="BG470" s="392"/>
      <c r="BH470" s="392"/>
      <c r="BI470" s="393"/>
    </row>
    <row r="471" spans="1:61" x14ac:dyDescent="0.25">
      <c r="A471" s="394">
        <v>7</v>
      </c>
      <c r="B471" s="395"/>
      <c r="C471" s="396"/>
      <c r="D471" s="391"/>
      <c r="E471" s="392"/>
      <c r="F471" s="392"/>
      <c r="G471" s="392"/>
      <c r="H471" s="392"/>
      <c r="I471" s="392"/>
      <c r="J471" s="392"/>
      <c r="K471" s="392"/>
      <c r="L471" s="392"/>
      <c r="M471" s="392"/>
      <c r="N471" s="392"/>
      <c r="O471" s="392"/>
      <c r="P471" s="392"/>
      <c r="Q471" s="392"/>
      <c r="R471" s="393"/>
      <c r="S471" s="391"/>
      <c r="T471" s="392"/>
      <c r="U471" s="392"/>
      <c r="V471" s="392"/>
      <c r="W471" s="393"/>
      <c r="X471" s="391"/>
      <c r="Y471" s="392"/>
      <c r="Z471" s="392"/>
      <c r="AA471" s="392"/>
      <c r="AB471" s="392"/>
      <c r="AC471" s="392"/>
      <c r="AD471" s="392"/>
      <c r="AE471" s="392"/>
      <c r="AF471" s="392"/>
      <c r="AG471" s="392"/>
      <c r="AH471" s="392"/>
      <c r="AI471" s="392"/>
      <c r="AJ471" s="392"/>
      <c r="AK471" s="392"/>
      <c r="AL471" s="392"/>
      <c r="AM471" s="392"/>
      <c r="AN471" s="392"/>
      <c r="AO471" s="393"/>
      <c r="AP471" s="391"/>
      <c r="AQ471" s="392"/>
      <c r="AR471" s="392"/>
      <c r="AS471" s="392"/>
      <c r="AT471" s="392"/>
      <c r="AU471" s="392"/>
      <c r="AV471" s="393"/>
      <c r="AW471" s="391"/>
      <c r="AX471" s="392"/>
      <c r="AY471" s="392"/>
      <c r="AZ471" s="392"/>
      <c r="BA471" s="392"/>
      <c r="BB471" s="392"/>
      <c r="BC471" s="393"/>
      <c r="BD471" s="391"/>
      <c r="BE471" s="392"/>
      <c r="BF471" s="392"/>
      <c r="BG471" s="392"/>
      <c r="BH471" s="392"/>
      <c r="BI471" s="393"/>
    </row>
    <row r="472" spans="1:61" ht="24" customHeight="1" x14ac:dyDescent="0.25">
      <c r="A472" s="394" t="s">
        <v>186</v>
      </c>
      <c r="B472" s="395"/>
      <c r="C472" s="395"/>
      <c r="D472" s="395"/>
      <c r="E472" s="395"/>
      <c r="F472" s="395"/>
      <c r="G472" s="395"/>
      <c r="H472" s="395"/>
      <c r="I472" s="395"/>
      <c r="J472" s="395"/>
      <c r="K472" s="395"/>
      <c r="L472" s="395"/>
      <c r="M472" s="395"/>
      <c r="N472" s="395"/>
      <c r="O472" s="395"/>
      <c r="P472" s="395"/>
      <c r="Q472" s="395"/>
      <c r="R472" s="395"/>
      <c r="S472" s="395"/>
      <c r="T472" s="395"/>
      <c r="U472" s="395"/>
      <c r="V472" s="395"/>
      <c r="W472" s="395"/>
      <c r="X472" s="395"/>
      <c r="Y472" s="395"/>
      <c r="Z472" s="395"/>
      <c r="AA472" s="395"/>
      <c r="AB472" s="395"/>
      <c r="AC472" s="395"/>
      <c r="AD472" s="395"/>
      <c r="AE472" s="395"/>
      <c r="AF472" s="395"/>
      <c r="AG472" s="395"/>
      <c r="AH472" s="395"/>
      <c r="AI472" s="395"/>
      <c r="AJ472" s="395"/>
      <c r="AK472" s="395"/>
      <c r="AL472" s="395"/>
      <c r="AM472" s="395"/>
      <c r="AN472" s="395"/>
      <c r="AO472" s="395"/>
      <c r="AP472" s="395"/>
      <c r="AQ472" s="395"/>
      <c r="AR472" s="395"/>
      <c r="AS472" s="395"/>
      <c r="AT472" s="395"/>
      <c r="AU472" s="395"/>
      <c r="AV472" s="395"/>
      <c r="AW472" s="395"/>
      <c r="AX472" s="395"/>
      <c r="AY472" s="395"/>
      <c r="AZ472" s="395"/>
      <c r="BA472" s="395"/>
      <c r="BB472" s="395"/>
      <c r="BC472" s="395"/>
      <c r="BD472" s="395"/>
      <c r="BE472" s="395"/>
      <c r="BF472" s="395"/>
      <c r="BG472" s="395"/>
      <c r="BH472" s="395"/>
      <c r="BI472" s="396"/>
    </row>
    <row r="473" spans="1:61" x14ac:dyDescent="0.25">
      <c r="A473" s="394"/>
      <c r="B473" s="395"/>
      <c r="C473" s="395"/>
      <c r="D473" s="395"/>
      <c r="E473" s="395"/>
      <c r="F473" s="395"/>
      <c r="G473" s="395"/>
      <c r="H473" s="395"/>
      <c r="I473" s="395"/>
      <c r="J473" s="395"/>
      <c r="K473" s="395"/>
      <c r="L473" s="395"/>
      <c r="M473" s="395"/>
      <c r="N473" s="395"/>
      <c r="O473" s="395"/>
      <c r="P473" s="395"/>
      <c r="Q473" s="395"/>
      <c r="R473" s="395"/>
      <c r="S473" s="395"/>
      <c r="T473" s="395"/>
      <c r="U473" s="395"/>
      <c r="V473" s="395"/>
      <c r="W473" s="396"/>
      <c r="X473" s="394"/>
      <c r="Y473" s="395"/>
      <c r="Z473" s="395"/>
      <c r="AA473" s="395"/>
      <c r="AB473" s="395"/>
      <c r="AC473" s="395"/>
      <c r="AD473" s="395"/>
      <c r="AE473" s="395"/>
      <c r="AF473" s="395"/>
      <c r="AG473" s="395"/>
      <c r="AH473" s="395"/>
      <c r="AI473" s="395"/>
      <c r="AJ473" s="395"/>
      <c r="AK473" s="395"/>
      <c r="AL473" s="395"/>
      <c r="AM473" s="395"/>
      <c r="AN473" s="395"/>
      <c r="AO473" s="395"/>
      <c r="AP473" s="395"/>
      <c r="AQ473" s="395"/>
      <c r="AR473" s="395"/>
      <c r="AS473" s="395"/>
      <c r="AT473" s="395"/>
      <c r="AU473" s="395"/>
      <c r="AV473" s="395"/>
      <c r="AW473" s="395"/>
      <c r="AX473" s="395"/>
      <c r="AY473" s="395"/>
      <c r="AZ473" s="395"/>
      <c r="BA473" s="395"/>
      <c r="BB473" s="395"/>
      <c r="BC473" s="395"/>
      <c r="BD473" s="395"/>
      <c r="BE473" s="395"/>
      <c r="BF473" s="395"/>
      <c r="BG473" s="395"/>
      <c r="BH473" s="395"/>
      <c r="BI473" s="396"/>
    </row>
    <row r="474" spans="1:61" x14ac:dyDescent="0.25">
      <c r="A474" s="394" t="s">
        <v>187</v>
      </c>
      <c r="B474" s="395"/>
      <c r="C474" s="395"/>
      <c r="D474" s="395"/>
      <c r="E474" s="395"/>
      <c r="F474" s="395"/>
      <c r="G474" s="395"/>
      <c r="H474" s="395"/>
      <c r="I474" s="395"/>
      <c r="J474" s="395"/>
      <c r="K474" s="395"/>
      <c r="L474" s="395"/>
      <c r="M474" s="395"/>
      <c r="N474" s="395"/>
      <c r="O474" s="395"/>
      <c r="P474" s="395"/>
      <c r="Q474" s="395"/>
      <c r="R474" s="395"/>
      <c r="S474" s="395"/>
      <c r="T474" s="395"/>
      <c r="U474" s="395"/>
      <c r="V474" s="395"/>
      <c r="W474" s="396"/>
      <c r="X474" s="401"/>
      <c r="Y474" s="402"/>
      <c r="Z474" s="402"/>
      <c r="AA474" s="402"/>
      <c r="AB474" s="402"/>
      <c r="AC474" s="402"/>
      <c r="AD474" s="402"/>
      <c r="AE474" s="402"/>
      <c r="AF474" s="402"/>
      <c r="AG474" s="402"/>
      <c r="AH474" s="402"/>
      <c r="AI474" s="402"/>
      <c r="AJ474" s="402"/>
      <c r="AK474" s="402"/>
      <c r="AL474" s="402"/>
      <c r="AM474" s="402"/>
      <c r="AN474" s="402"/>
      <c r="AO474" s="403"/>
      <c r="AP474" s="400"/>
      <c r="AQ474" s="400"/>
      <c r="AR474" s="400"/>
      <c r="AS474" s="400"/>
      <c r="AT474" s="400"/>
      <c r="AU474" s="400"/>
      <c r="AV474" s="400"/>
      <c r="AW474" s="400"/>
      <c r="AX474" s="400"/>
      <c r="AY474" s="400"/>
      <c r="AZ474" s="400"/>
      <c r="BA474" s="400"/>
      <c r="BB474" s="400"/>
      <c r="BC474" s="400"/>
      <c r="BD474" s="400"/>
      <c r="BE474" s="400"/>
      <c r="BF474" s="400"/>
      <c r="BG474" s="400"/>
      <c r="BH474" s="400"/>
      <c r="BI474" s="400"/>
    </row>
    <row r="475" spans="1:61" x14ac:dyDescent="0.25">
      <c r="A475" s="394" t="s">
        <v>188</v>
      </c>
      <c r="B475" s="395"/>
      <c r="C475" s="395"/>
      <c r="D475" s="395"/>
      <c r="E475" s="395"/>
      <c r="F475" s="395"/>
      <c r="G475" s="395"/>
      <c r="H475" s="395"/>
      <c r="I475" s="395"/>
      <c r="J475" s="395"/>
      <c r="K475" s="395"/>
      <c r="L475" s="395"/>
      <c r="M475" s="395"/>
      <c r="N475" s="395"/>
      <c r="O475" s="395"/>
      <c r="P475" s="395"/>
      <c r="Q475" s="395"/>
      <c r="R475" s="395"/>
      <c r="S475" s="395"/>
      <c r="T475" s="395"/>
      <c r="U475" s="395"/>
      <c r="V475" s="395"/>
      <c r="W475" s="396"/>
      <c r="X475" s="394"/>
      <c r="Y475" s="395"/>
      <c r="Z475" s="395"/>
      <c r="AA475" s="395"/>
      <c r="AB475" s="395"/>
      <c r="AC475" s="395"/>
      <c r="AD475" s="395"/>
      <c r="AE475" s="395"/>
      <c r="AF475" s="395"/>
      <c r="AG475" s="395"/>
      <c r="AH475" s="395"/>
      <c r="AI475" s="395"/>
      <c r="AJ475" s="395"/>
      <c r="AK475" s="395"/>
      <c r="AL475" s="395"/>
      <c r="AM475" s="395"/>
      <c r="AN475" s="395"/>
      <c r="AO475" s="396"/>
      <c r="AP475" s="400"/>
      <c r="AQ475" s="400"/>
      <c r="AR475" s="400"/>
      <c r="AS475" s="400"/>
      <c r="AT475" s="400"/>
      <c r="AU475" s="400"/>
      <c r="AV475" s="400"/>
      <c r="AW475" s="400"/>
      <c r="AX475" s="400"/>
      <c r="AY475" s="400"/>
      <c r="AZ475" s="400"/>
      <c r="BA475" s="400"/>
      <c r="BB475" s="400"/>
      <c r="BC475" s="400"/>
      <c r="BD475" s="400"/>
      <c r="BE475" s="400"/>
      <c r="BF475" s="400"/>
      <c r="BG475" s="400"/>
      <c r="BH475" s="400"/>
      <c r="BI475" s="400"/>
    </row>
    <row r="476" spans="1:61" x14ac:dyDescent="0.25">
      <c r="A476" s="52"/>
      <c r="B476" s="52"/>
      <c r="C476" s="52"/>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row>
    <row r="477" spans="1:61" x14ac:dyDescent="0.25">
      <c r="A477" s="52"/>
      <c r="B477" s="52"/>
      <c r="C477" s="52"/>
      <c r="D477" s="52"/>
      <c r="E477" s="52"/>
      <c r="F477" s="52"/>
      <c r="G477" s="52"/>
      <c r="AQ477" s="52"/>
      <c r="AR477" s="52"/>
      <c r="AS477" s="52"/>
      <c r="AT477" s="52"/>
      <c r="AU477" s="52"/>
      <c r="AV477" s="52"/>
      <c r="AW477" s="52"/>
      <c r="AX477" s="52"/>
      <c r="AY477" s="52"/>
      <c r="AZ477" s="52"/>
      <c r="BA477" s="52"/>
      <c r="BB477" s="52"/>
      <c r="BC477" s="52"/>
      <c r="BD477" s="52"/>
      <c r="BE477" s="52"/>
      <c r="BF477" s="52"/>
      <c r="BG477" s="52"/>
      <c r="BH477" s="52"/>
      <c r="BI477" s="52"/>
    </row>
    <row r="478" spans="1:61" x14ac:dyDescent="0.25">
      <c r="A478" s="52"/>
      <c r="B478" s="52"/>
      <c r="C478" s="52"/>
      <c r="D478" s="52"/>
      <c r="E478" s="52"/>
      <c r="F478" s="52"/>
      <c r="G478" s="52"/>
      <c r="H478" s="785" t="s">
        <v>0</v>
      </c>
      <c r="I478" s="785"/>
      <c r="J478" s="785"/>
      <c r="K478" s="785"/>
      <c r="L478" s="785"/>
      <c r="M478" s="785"/>
      <c r="N478" s="785"/>
      <c r="O478" s="785"/>
      <c r="P478" s="785"/>
      <c r="Q478" s="785"/>
      <c r="R478" s="785"/>
      <c r="S478" s="785"/>
      <c r="T478" s="785"/>
      <c r="U478" s="785"/>
      <c r="V478" s="785"/>
      <c r="W478" s="785"/>
      <c r="X478" s="785"/>
      <c r="Y478" s="785"/>
      <c r="Z478" s="785"/>
      <c r="AA478" s="785"/>
      <c r="AB478" s="785"/>
      <c r="AC478" s="785"/>
      <c r="AD478" s="785"/>
      <c r="AE478" s="785"/>
      <c r="AF478" s="785"/>
      <c r="AG478" s="785"/>
      <c r="AH478" s="785"/>
      <c r="AI478" s="785"/>
      <c r="AJ478" s="785"/>
      <c r="AK478" s="785"/>
      <c r="AL478" s="785"/>
      <c r="AM478" s="785"/>
      <c r="AN478" s="785"/>
      <c r="AO478" s="785"/>
      <c r="AP478" s="785"/>
      <c r="AQ478" s="786" t="s">
        <v>477</v>
      </c>
      <c r="AR478" s="787"/>
      <c r="AS478" s="787"/>
      <c r="AT478" s="787"/>
      <c r="AU478" s="787"/>
      <c r="AV478" s="787"/>
      <c r="AW478" s="787"/>
      <c r="AX478" s="787"/>
      <c r="AY478" s="787"/>
      <c r="AZ478" s="787"/>
      <c r="BA478" s="787"/>
      <c r="BB478" s="787"/>
      <c r="BC478" s="787"/>
      <c r="BD478" s="787"/>
      <c r="BE478" s="787"/>
      <c r="BF478" s="787"/>
      <c r="BG478" s="787"/>
      <c r="BH478" s="787"/>
      <c r="BI478" s="788"/>
    </row>
    <row r="479" spans="1:61" x14ac:dyDescent="0.25">
      <c r="A479" s="52"/>
      <c r="B479" s="52"/>
      <c r="C479" s="52"/>
      <c r="D479" s="52"/>
      <c r="E479" s="52"/>
      <c r="F479" s="52"/>
      <c r="G479" s="52"/>
      <c r="H479" s="785"/>
      <c r="I479" s="785"/>
      <c r="J479" s="785"/>
      <c r="K479" s="785"/>
      <c r="L479" s="785"/>
      <c r="M479" s="785"/>
      <c r="N479" s="785"/>
      <c r="O479" s="785"/>
      <c r="P479" s="785"/>
      <c r="Q479" s="785"/>
      <c r="R479" s="785"/>
      <c r="S479" s="785"/>
      <c r="T479" s="785"/>
      <c r="U479" s="785"/>
      <c r="V479" s="785"/>
      <c r="W479" s="785"/>
      <c r="X479" s="785"/>
      <c r="Y479" s="785"/>
      <c r="Z479" s="785"/>
      <c r="AA479" s="785"/>
      <c r="AB479" s="785"/>
      <c r="AC479" s="785"/>
      <c r="AD479" s="785"/>
      <c r="AE479" s="785"/>
      <c r="AF479" s="785"/>
      <c r="AG479" s="785"/>
      <c r="AH479" s="785"/>
      <c r="AI479" s="785"/>
      <c r="AJ479" s="785"/>
      <c r="AK479" s="785"/>
      <c r="AL479" s="785"/>
      <c r="AM479" s="785"/>
      <c r="AN479" s="785"/>
      <c r="AO479" s="785"/>
      <c r="AP479" s="785"/>
      <c r="AQ479" s="789"/>
      <c r="AR479" s="790"/>
      <c r="AS479" s="790"/>
      <c r="AT479" s="790"/>
      <c r="AU479" s="790"/>
      <c r="AV479" s="790"/>
      <c r="AW479" s="790"/>
      <c r="AX479" s="790"/>
      <c r="AY479" s="790"/>
      <c r="AZ479" s="790"/>
      <c r="BA479" s="790"/>
      <c r="BB479" s="790"/>
      <c r="BC479" s="790"/>
      <c r="BD479" s="790"/>
      <c r="BE479" s="790"/>
      <c r="BF479" s="790"/>
      <c r="BG479" s="790"/>
      <c r="BH479" s="790"/>
      <c r="BI479" s="791"/>
    </row>
    <row r="480" spans="1:61" x14ac:dyDescent="0.25">
      <c r="A480" s="52"/>
      <c r="B480" s="52"/>
      <c r="C480" s="52"/>
      <c r="D480" s="52"/>
      <c r="E480" s="52"/>
      <c r="F480" s="52"/>
      <c r="G480" s="52"/>
      <c r="H480" s="785" t="s">
        <v>1</v>
      </c>
      <c r="I480" s="785"/>
      <c r="J480" s="785"/>
      <c r="K480" s="785"/>
      <c r="L480" s="785"/>
      <c r="M480" s="785"/>
      <c r="N480" s="785"/>
      <c r="O480" s="785"/>
      <c r="P480" s="785"/>
      <c r="Q480" s="785"/>
      <c r="R480" s="785"/>
      <c r="S480" s="785"/>
      <c r="T480" s="785"/>
      <c r="U480" s="785"/>
      <c r="V480" s="785"/>
      <c r="W480" s="785"/>
      <c r="X480" s="785"/>
      <c r="Y480" s="785"/>
      <c r="Z480" s="785"/>
      <c r="AA480" s="785"/>
      <c r="AB480" s="785"/>
      <c r="AC480" s="785"/>
      <c r="AD480" s="785"/>
      <c r="AE480" s="785"/>
      <c r="AF480" s="785"/>
      <c r="AG480" s="785"/>
      <c r="AH480" s="785"/>
      <c r="AI480" s="785"/>
      <c r="AJ480" s="785"/>
      <c r="AK480" s="785"/>
      <c r="AL480" s="785"/>
      <c r="AM480" s="785"/>
      <c r="AN480" s="785"/>
      <c r="AO480" s="785"/>
      <c r="AP480" s="785"/>
      <c r="AQ480" s="816" t="s">
        <v>539</v>
      </c>
      <c r="AR480" s="816"/>
      <c r="AS480" s="816"/>
      <c r="AT480" s="816"/>
      <c r="AU480" s="816"/>
      <c r="AV480" s="816"/>
      <c r="AW480" s="816"/>
      <c r="AX480" s="816"/>
      <c r="AY480" s="816"/>
      <c r="AZ480" s="817" t="s">
        <v>523</v>
      </c>
      <c r="BA480" s="818"/>
      <c r="BB480" s="818"/>
      <c r="BC480" s="818"/>
      <c r="BD480" s="818"/>
      <c r="BE480" s="818"/>
      <c r="BF480" s="818"/>
      <c r="BG480" s="818"/>
      <c r="BH480" s="818"/>
      <c r="BI480" s="819"/>
    </row>
    <row r="481" spans="1:61" ht="18.75" x14ac:dyDescent="0.3">
      <c r="A481" s="52"/>
      <c r="B481" s="52"/>
      <c r="C481" s="52"/>
      <c r="D481" s="52"/>
      <c r="E481" s="52"/>
      <c r="F481" s="52"/>
      <c r="G481" s="52"/>
      <c r="H481" s="841"/>
      <c r="I481" s="841"/>
      <c r="J481" s="841"/>
      <c r="K481" s="841"/>
      <c r="L481" s="841"/>
      <c r="M481" s="841"/>
      <c r="N481" s="841"/>
      <c r="O481" s="841"/>
      <c r="P481" s="841"/>
      <c r="Q481" s="841"/>
      <c r="R481" s="841"/>
      <c r="S481" s="841"/>
      <c r="T481" s="841"/>
      <c r="U481" s="841"/>
      <c r="V481" s="841"/>
      <c r="W481" s="841"/>
      <c r="X481" s="841"/>
      <c r="Y481" s="841"/>
      <c r="Z481" s="841"/>
      <c r="AA481" s="841"/>
      <c r="AB481" s="841"/>
      <c r="AC481" s="841"/>
      <c r="AD481" s="841"/>
      <c r="AE481" s="841"/>
      <c r="AF481" s="841"/>
      <c r="AG481" s="841"/>
      <c r="AH481" s="841"/>
      <c r="AI481" s="841"/>
      <c r="AJ481" s="841"/>
      <c r="AK481" s="841"/>
      <c r="AL481" s="841"/>
      <c r="AM481" s="841"/>
      <c r="AN481" s="841"/>
      <c r="AO481" s="841"/>
      <c r="AP481" s="841"/>
      <c r="AQ481" s="841"/>
      <c r="AR481" s="841"/>
      <c r="AS481" s="841"/>
      <c r="AT481" s="841"/>
      <c r="AU481" s="841"/>
      <c r="AV481" s="841"/>
      <c r="AW481" s="841"/>
      <c r="AX481" s="841"/>
      <c r="AY481" s="841"/>
      <c r="AZ481" s="841"/>
      <c r="BA481" s="841"/>
      <c r="BB481" s="841"/>
      <c r="BC481" s="841"/>
      <c r="BD481" s="841"/>
      <c r="BE481" s="841"/>
      <c r="BF481" s="841"/>
      <c r="BG481" s="841"/>
      <c r="BH481" s="841"/>
      <c r="BI481" s="841"/>
    </row>
    <row r="482" spans="1:61" ht="7.5" customHeight="1" x14ac:dyDescent="0.25">
      <c r="A482" s="702"/>
      <c r="B482" s="702"/>
      <c r="C482" s="702"/>
      <c r="D482" s="702"/>
      <c r="E482" s="702"/>
      <c r="F482" s="702"/>
      <c r="G482" s="702"/>
      <c r="H482" s="702"/>
      <c r="I482" s="702"/>
      <c r="J482" s="702"/>
      <c r="K482" s="702"/>
      <c r="L482" s="702"/>
      <c r="M482" s="702"/>
      <c r="N482" s="702"/>
      <c r="O482" s="702"/>
      <c r="P482" s="702"/>
      <c r="Q482" s="702"/>
      <c r="R482" s="702"/>
      <c r="S482" s="702"/>
      <c r="T482" s="702"/>
      <c r="U482" s="702"/>
      <c r="V482" s="702"/>
      <c r="W482" s="702"/>
      <c r="X482" s="702"/>
      <c r="Y482" s="702"/>
      <c r="Z482" s="702"/>
      <c r="AA482" s="702"/>
      <c r="AB482" s="702"/>
      <c r="AC482" s="702"/>
      <c r="AD482" s="702"/>
      <c r="AE482" s="702"/>
      <c r="AF482" s="702"/>
      <c r="AG482" s="702"/>
      <c r="AH482" s="702"/>
      <c r="AI482" s="702"/>
      <c r="AJ482" s="702"/>
      <c r="AK482" s="702"/>
      <c r="AL482" s="702"/>
      <c r="AM482" s="702"/>
      <c r="AN482" s="702"/>
      <c r="AO482" s="702"/>
      <c r="AP482" s="702"/>
      <c r="AQ482" s="702"/>
      <c r="AR482" s="702"/>
      <c r="AS482" s="702"/>
      <c r="AT482" s="702"/>
      <c r="AU482" s="702"/>
      <c r="AV482" s="702"/>
      <c r="AW482" s="702"/>
      <c r="AX482" s="702"/>
      <c r="AY482" s="702"/>
      <c r="AZ482" s="702"/>
      <c r="BA482" s="702"/>
      <c r="BB482" s="702"/>
      <c r="BC482" s="702"/>
      <c r="BD482" s="702"/>
      <c r="BE482" s="702"/>
      <c r="BF482" s="702"/>
      <c r="BG482" s="702"/>
      <c r="BH482" s="702"/>
      <c r="BI482" s="702"/>
    </row>
    <row r="483" spans="1:61" x14ac:dyDescent="0.25">
      <c r="A483" s="821"/>
      <c r="B483" s="821"/>
      <c r="C483" s="821"/>
      <c r="D483" s="821"/>
      <c r="E483" s="821"/>
      <c r="F483" s="821"/>
      <c r="G483" s="821"/>
      <c r="H483" s="821"/>
      <c r="I483" s="821"/>
      <c r="J483" s="821"/>
      <c r="K483" s="821"/>
      <c r="L483" s="821"/>
      <c r="M483" s="821"/>
      <c r="N483" s="821"/>
      <c r="O483" s="821"/>
      <c r="P483" s="821"/>
      <c r="Q483" s="821"/>
      <c r="R483" s="821"/>
      <c r="S483" s="821"/>
      <c r="T483" s="821"/>
      <c r="U483" s="821"/>
      <c r="V483" s="821"/>
      <c r="W483" s="821"/>
      <c r="X483" s="821"/>
      <c r="Y483" s="821"/>
      <c r="Z483" s="821"/>
      <c r="AA483" s="821"/>
      <c r="AB483" s="821"/>
      <c r="AC483" s="821"/>
      <c r="AD483" s="821"/>
      <c r="AE483" s="821"/>
      <c r="AF483" s="821"/>
      <c r="AG483" s="821"/>
      <c r="AH483" s="821"/>
      <c r="AI483" s="821"/>
      <c r="AJ483" s="821"/>
      <c r="AK483" s="821"/>
      <c r="AL483" s="821"/>
      <c r="AM483" s="821"/>
      <c r="AN483" s="821"/>
      <c r="AO483" s="821"/>
      <c r="AP483" s="821"/>
      <c r="AQ483" s="821"/>
      <c r="AR483" s="821"/>
      <c r="AS483" s="821"/>
      <c r="AT483" s="821"/>
      <c r="AU483" s="821"/>
      <c r="AV483" s="821"/>
      <c r="AW483" s="821"/>
      <c r="AX483" s="821"/>
      <c r="AY483" s="821"/>
      <c r="AZ483" s="821"/>
      <c r="BA483" s="821"/>
      <c r="BB483" s="821"/>
      <c r="BC483" s="821"/>
      <c r="BD483" s="821"/>
      <c r="BE483" s="821"/>
      <c r="BF483" s="821"/>
      <c r="BG483" s="821"/>
      <c r="BH483" s="821"/>
      <c r="BI483" s="821"/>
    </row>
    <row r="484" spans="1:61" x14ac:dyDescent="0.25">
      <c r="A484" s="822" t="s">
        <v>156</v>
      </c>
      <c r="B484" s="823"/>
      <c r="C484" s="823"/>
      <c r="D484" s="823"/>
      <c r="E484" s="823"/>
      <c r="F484" s="823"/>
      <c r="G484" s="823"/>
      <c r="H484" s="823"/>
      <c r="I484" s="823"/>
      <c r="J484" s="823"/>
      <c r="K484" s="823"/>
      <c r="L484" s="823"/>
      <c r="M484" s="823"/>
      <c r="N484" s="823"/>
      <c r="O484" s="823"/>
      <c r="P484" s="823"/>
      <c r="Q484" s="823"/>
      <c r="R484" s="823"/>
      <c r="S484" s="823"/>
      <c r="T484" s="823"/>
      <c r="U484" s="823"/>
      <c r="V484" s="823"/>
      <c r="W484" s="823"/>
      <c r="X484" s="823"/>
      <c r="Y484" s="823"/>
      <c r="Z484" s="823"/>
      <c r="AA484" s="823"/>
      <c r="AB484" s="823"/>
      <c r="AC484" s="823"/>
      <c r="AD484" s="823"/>
      <c r="AE484" s="823"/>
      <c r="AF484" s="823"/>
      <c r="AG484" s="823"/>
      <c r="AH484" s="823"/>
      <c r="AI484" s="823"/>
      <c r="AJ484" s="823"/>
      <c r="AK484" s="823"/>
      <c r="AL484" s="823"/>
      <c r="AM484" s="823"/>
      <c r="AN484" s="823"/>
      <c r="AO484" s="823"/>
      <c r="AP484" s="823"/>
      <c r="AQ484" s="823"/>
      <c r="AR484" s="823"/>
      <c r="AS484" s="823"/>
      <c r="AT484" s="823"/>
      <c r="AU484" s="823"/>
      <c r="AV484" s="823"/>
      <c r="AW484" s="823"/>
      <c r="AX484" s="823"/>
      <c r="AY484" s="823"/>
      <c r="AZ484" s="823"/>
      <c r="BA484" s="823"/>
      <c r="BB484" s="823"/>
      <c r="BC484" s="823"/>
      <c r="BD484" s="823"/>
      <c r="BE484" s="823"/>
      <c r="BF484" s="823"/>
      <c r="BG484" s="823"/>
      <c r="BH484" s="823"/>
      <c r="BI484" s="824"/>
    </row>
    <row r="485" spans="1:61" ht="15.75" x14ac:dyDescent="0.25">
      <c r="A485" s="862" t="s">
        <v>189</v>
      </c>
      <c r="B485" s="862"/>
      <c r="C485" s="862"/>
      <c r="D485" s="862"/>
      <c r="E485" s="862"/>
      <c r="F485" s="862"/>
      <c r="G485" s="862"/>
      <c r="H485" s="862"/>
      <c r="I485" s="862"/>
      <c r="J485" s="862"/>
      <c r="K485" s="862"/>
      <c r="L485" s="862"/>
      <c r="M485" s="862"/>
      <c r="N485" s="862"/>
      <c r="O485" s="862"/>
      <c r="P485" s="862"/>
      <c r="Q485" s="862"/>
      <c r="R485" s="862"/>
      <c r="S485" s="862"/>
      <c r="T485" s="862"/>
      <c r="U485" s="862"/>
      <c r="V485" s="862"/>
      <c r="W485" s="862"/>
      <c r="X485" s="862"/>
      <c r="Y485" s="862"/>
      <c r="Z485" s="862"/>
      <c r="AA485" s="862"/>
      <c r="AB485" s="862"/>
      <c r="AC485" s="862"/>
      <c r="AD485" s="862"/>
      <c r="AE485" s="862"/>
      <c r="AF485" s="862"/>
      <c r="AG485" s="862"/>
      <c r="AH485" s="862"/>
      <c r="AI485" s="862"/>
      <c r="AJ485" s="862"/>
      <c r="AK485" s="862"/>
      <c r="AL485" s="862"/>
      <c r="AM485" s="862"/>
      <c r="AN485" s="862"/>
      <c r="AO485" s="862"/>
      <c r="AP485" s="862"/>
      <c r="AQ485" s="862"/>
      <c r="AR485" s="862"/>
      <c r="AS485" s="862"/>
      <c r="AT485" s="862"/>
      <c r="AU485" s="862"/>
      <c r="AV485" s="862"/>
      <c r="AW485" s="862"/>
      <c r="AX485" s="862"/>
      <c r="AY485" s="862"/>
      <c r="AZ485" s="862"/>
      <c r="BA485" s="862"/>
      <c r="BB485" s="862"/>
      <c r="BC485" s="862"/>
      <c r="BD485" s="862"/>
      <c r="BE485" s="862"/>
      <c r="BF485" s="862"/>
      <c r="BG485" s="862"/>
      <c r="BH485" s="862"/>
      <c r="BI485" s="862"/>
    </row>
    <row r="486" spans="1:61" ht="27" customHeight="1" x14ac:dyDescent="0.25">
      <c r="A486" s="863" t="s">
        <v>157</v>
      </c>
      <c r="B486" s="864"/>
      <c r="C486" s="864"/>
      <c r="D486" s="864"/>
      <c r="E486" s="763" t="s">
        <v>158</v>
      </c>
      <c r="F486" s="763"/>
      <c r="G486" s="763"/>
      <c r="H486" s="763"/>
      <c r="I486" s="763"/>
      <c r="J486" s="763"/>
      <c r="K486" s="763"/>
      <c r="L486" s="763"/>
      <c r="M486" s="763"/>
      <c r="N486" s="763"/>
      <c r="O486" s="763"/>
      <c r="P486" s="763"/>
      <c r="Q486" s="763"/>
      <c r="R486" s="763"/>
      <c r="S486" s="763"/>
      <c r="T486" s="763"/>
      <c r="U486" s="763"/>
      <c r="V486" s="763"/>
      <c r="W486" s="763"/>
      <c r="X486" s="763"/>
      <c r="Y486" s="763"/>
      <c r="Z486" s="763"/>
      <c r="AA486" s="763"/>
      <c r="AB486" s="763"/>
      <c r="AC486" s="763"/>
      <c r="AD486" s="763"/>
      <c r="AE486" s="763"/>
      <c r="AF486" s="763"/>
      <c r="AG486" s="763"/>
      <c r="AH486" s="763"/>
      <c r="AI486" s="763"/>
      <c r="AJ486" s="763"/>
      <c r="AK486" s="763"/>
      <c r="AL486" s="763"/>
      <c r="AM486" s="763"/>
      <c r="AN486" s="763"/>
      <c r="AO486" s="763"/>
      <c r="AP486" s="763"/>
      <c r="AQ486" s="603" t="s">
        <v>159</v>
      </c>
      <c r="AR486" s="603"/>
      <c r="AS486" s="603"/>
      <c r="AT486" s="603"/>
      <c r="AU486" s="603"/>
      <c r="AV486" s="603"/>
      <c r="AW486" s="603"/>
      <c r="AX486" s="603"/>
      <c r="AY486" s="603"/>
      <c r="AZ486" s="556" t="s">
        <v>160</v>
      </c>
      <c r="BA486" s="603"/>
      <c r="BB486" s="603"/>
      <c r="BC486" s="603"/>
      <c r="BD486" s="603"/>
      <c r="BE486" s="603"/>
      <c r="BF486" s="603"/>
      <c r="BG486" s="603"/>
      <c r="BH486" s="603"/>
      <c r="BI486" s="603"/>
    </row>
    <row r="487" spans="1:61" ht="12" customHeight="1" x14ac:dyDescent="0.25">
      <c r="A487" s="873">
        <v>1</v>
      </c>
      <c r="B487" s="874"/>
      <c r="C487" s="874"/>
      <c r="D487" s="874"/>
      <c r="E487" s="875" t="s">
        <v>191</v>
      </c>
      <c r="F487" s="875"/>
      <c r="G487" s="875"/>
      <c r="H487" s="875"/>
      <c r="I487" s="875"/>
      <c r="J487" s="875"/>
      <c r="K487" s="875"/>
      <c r="L487" s="875"/>
      <c r="M487" s="875"/>
      <c r="N487" s="875"/>
      <c r="O487" s="875"/>
      <c r="P487" s="875"/>
      <c r="Q487" s="875"/>
      <c r="R487" s="875"/>
      <c r="S487" s="875"/>
      <c r="T487" s="875"/>
      <c r="U487" s="875"/>
      <c r="V487" s="875"/>
      <c r="W487" s="875"/>
      <c r="X487" s="875"/>
      <c r="Y487" s="875"/>
      <c r="Z487" s="875"/>
      <c r="AA487" s="875"/>
      <c r="AB487" s="875"/>
      <c r="AC487" s="875"/>
      <c r="AD487" s="875"/>
      <c r="AE487" s="875"/>
      <c r="AF487" s="875"/>
      <c r="AG487" s="875"/>
      <c r="AH487" s="875"/>
      <c r="AI487" s="875"/>
      <c r="AJ487" s="875"/>
      <c r="AK487" s="875"/>
      <c r="AL487" s="875"/>
      <c r="AM487" s="875"/>
      <c r="AN487" s="875"/>
      <c r="AO487" s="875"/>
      <c r="AP487" s="875"/>
      <c r="AQ487" s="764"/>
      <c r="AR487" s="764"/>
      <c r="AS487" s="764"/>
      <c r="AT487" s="764"/>
      <c r="AU487" s="764"/>
      <c r="AV487" s="764"/>
      <c r="AW487" s="764"/>
      <c r="AX487" s="764"/>
      <c r="AY487" s="764"/>
      <c r="AZ487" s="876"/>
      <c r="BA487" s="764"/>
      <c r="BB487" s="764"/>
      <c r="BC487" s="764"/>
      <c r="BD487" s="764"/>
      <c r="BE487" s="764"/>
      <c r="BF487" s="764"/>
      <c r="BG487" s="764"/>
      <c r="BH487" s="764"/>
      <c r="BI487" s="764"/>
    </row>
    <row r="488" spans="1:61" ht="12" customHeight="1" x14ac:dyDescent="0.25">
      <c r="A488" s="873">
        <v>2</v>
      </c>
      <c r="B488" s="874"/>
      <c r="C488" s="874"/>
      <c r="D488" s="874"/>
      <c r="E488" s="875" t="s">
        <v>190</v>
      </c>
      <c r="F488" s="875"/>
      <c r="G488" s="875"/>
      <c r="H488" s="875"/>
      <c r="I488" s="875"/>
      <c r="J488" s="875"/>
      <c r="K488" s="875"/>
      <c r="L488" s="875"/>
      <c r="M488" s="875"/>
      <c r="N488" s="875"/>
      <c r="O488" s="875"/>
      <c r="P488" s="875"/>
      <c r="Q488" s="875"/>
      <c r="R488" s="875"/>
      <c r="S488" s="875"/>
      <c r="T488" s="875"/>
      <c r="U488" s="875"/>
      <c r="V488" s="875"/>
      <c r="W488" s="875"/>
      <c r="X488" s="875"/>
      <c r="Y488" s="875"/>
      <c r="Z488" s="875"/>
      <c r="AA488" s="875"/>
      <c r="AB488" s="875"/>
      <c r="AC488" s="875"/>
      <c r="AD488" s="875"/>
      <c r="AE488" s="875"/>
      <c r="AF488" s="875"/>
      <c r="AG488" s="875"/>
      <c r="AH488" s="875"/>
      <c r="AI488" s="875"/>
      <c r="AJ488" s="875"/>
      <c r="AK488" s="875"/>
      <c r="AL488" s="875"/>
      <c r="AM488" s="875"/>
      <c r="AN488" s="875"/>
      <c r="AO488" s="875"/>
      <c r="AP488" s="875"/>
      <c r="AQ488" s="764"/>
      <c r="AR488" s="764"/>
      <c r="AS488" s="764"/>
      <c r="AT488" s="764"/>
      <c r="AU488" s="764"/>
      <c r="AV488" s="764"/>
      <c r="AW488" s="764"/>
      <c r="AX488" s="764"/>
      <c r="AY488" s="764"/>
      <c r="AZ488" s="876"/>
      <c r="BA488" s="764"/>
      <c r="BB488" s="764"/>
      <c r="BC488" s="764"/>
      <c r="BD488" s="764"/>
      <c r="BE488" s="764"/>
      <c r="BF488" s="764"/>
      <c r="BG488" s="764"/>
      <c r="BH488" s="764"/>
      <c r="BI488" s="764"/>
    </row>
    <row r="489" spans="1:61" ht="12" customHeight="1" x14ac:dyDescent="0.25">
      <c r="A489" s="873">
        <v>3</v>
      </c>
      <c r="B489" s="874"/>
      <c r="C489" s="874"/>
      <c r="D489" s="874"/>
      <c r="E489" s="875" t="s">
        <v>192</v>
      </c>
      <c r="F489" s="875"/>
      <c r="G489" s="875"/>
      <c r="H489" s="875"/>
      <c r="I489" s="875"/>
      <c r="J489" s="875"/>
      <c r="K489" s="875"/>
      <c r="L489" s="875"/>
      <c r="M489" s="875"/>
      <c r="N489" s="875"/>
      <c r="O489" s="875"/>
      <c r="P489" s="875"/>
      <c r="Q489" s="875"/>
      <c r="R489" s="875"/>
      <c r="S489" s="875"/>
      <c r="T489" s="875"/>
      <c r="U489" s="875"/>
      <c r="V489" s="875"/>
      <c r="W489" s="875"/>
      <c r="X489" s="875"/>
      <c r="Y489" s="875"/>
      <c r="Z489" s="875"/>
      <c r="AA489" s="875"/>
      <c r="AB489" s="875"/>
      <c r="AC489" s="875"/>
      <c r="AD489" s="875"/>
      <c r="AE489" s="875"/>
      <c r="AF489" s="875"/>
      <c r="AG489" s="875"/>
      <c r="AH489" s="875"/>
      <c r="AI489" s="875"/>
      <c r="AJ489" s="875"/>
      <c r="AK489" s="875"/>
      <c r="AL489" s="875"/>
      <c r="AM489" s="875"/>
      <c r="AN489" s="875"/>
      <c r="AO489" s="875"/>
      <c r="AP489" s="875"/>
      <c r="AQ489" s="764"/>
      <c r="AR489" s="764"/>
      <c r="AS489" s="764"/>
      <c r="AT489" s="764"/>
      <c r="AU489" s="764"/>
      <c r="AV489" s="764"/>
      <c r="AW489" s="764"/>
      <c r="AX489" s="764"/>
      <c r="AY489" s="764"/>
      <c r="AZ489" s="876"/>
      <c r="BA489" s="764"/>
      <c r="BB489" s="764"/>
      <c r="BC489" s="764"/>
      <c r="BD489" s="764"/>
      <c r="BE489" s="764"/>
      <c r="BF489" s="764"/>
      <c r="BG489" s="764"/>
      <c r="BH489" s="764"/>
      <c r="BI489" s="764"/>
    </row>
    <row r="490" spans="1:61" ht="12" customHeight="1" x14ac:dyDescent="0.25">
      <c r="A490" s="873">
        <v>4</v>
      </c>
      <c r="B490" s="874"/>
      <c r="C490" s="874"/>
      <c r="D490" s="874"/>
      <c r="E490" s="875" t="s">
        <v>193</v>
      </c>
      <c r="F490" s="875"/>
      <c r="G490" s="875"/>
      <c r="H490" s="875"/>
      <c r="I490" s="875"/>
      <c r="J490" s="875"/>
      <c r="K490" s="875"/>
      <c r="L490" s="875"/>
      <c r="M490" s="875"/>
      <c r="N490" s="875"/>
      <c r="O490" s="875"/>
      <c r="P490" s="875"/>
      <c r="Q490" s="875"/>
      <c r="R490" s="875"/>
      <c r="S490" s="875"/>
      <c r="T490" s="875"/>
      <c r="U490" s="875"/>
      <c r="V490" s="875"/>
      <c r="W490" s="875"/>
      <c r="X490" s="875"/>
      <c r="Y490" s="875"/>
      <c r="Z490" s="875"/>
      <c r="AA490" s="875"/>
      <c r="AB490" s="875"/>
      <c r="AC490" s="875"/>
      <c r="AD490" s="875"/>
      <c r="AE490" s="875"/>
      <c r="AF490" s="875"/>
      <c r="AG490" s="875"/>
      <c r="AH490" s="875"/>
      <c r="AI490" s="875"/>
      <c r="AJ490" s="875"/>
      <c r="AK490" s="875"/>
      <c r="AL490" s="875"/>
      <c r="AM490" s="875"/>
      <c r="AN490" s="875"/>
      <c r="AO490" s="875"/>
      <c r="AP490" s="875"/>
      <c r="AQ490" s="764"/>
      <c r="AR490" s="764"/>
      <c r="AS490" s="764"/>
      <c r="AT490" s="764"/>
      <c r="AU490" s="764"/>
      <c r="AV490" s="764"/>
      <c r="AW490" s="764"/>
      <c r="AX490" s="764"/>
      <c r="AY490" s="764"/>
      <c r="AZ490" s="876"/>
      <c r="BA490" s="764"/>
      <c r="BB490" s="764"/>
      <c r="BC490" s="764"/>
      <c r="BD490" s="764"/>
      <c r="BE490" s="764"/>
      <c r="BF490" s="764"/>
      <c r="BG490" s="764"/>
      <c r="BH490" s="764"/>
      <c r="BI490" s="764"/>
    </row>
    <row r="491" spans="1:61" ht="12" customHeight="1" x14ac:dyDescent="0.25">
      <c r="A491" s="873">
        <v>5</v>
      </c>
      <c r="B491" s="874"/>
      <c r="C491" s="874"/>
      <c r="D491" s="874"/>
      <c r="E491" s="875" t="s">
        <v>194</v>
      </c>
      <c r="F491" s="875"/>
      <c r="G491" s="875"/>
      <c r="H491" s="875"/>
      <c r="I491" s="875"/>
      <c r="J491" s="875"/>
      <c r="K491" s="875"/>
      <c r="L491" s="875"/>
      <c r="M491" s="875"/>
      <c r="N491" s="875"/>
      <c r="O491" s="875"/>
      <c r="P491" s="875"/>
      <c r="Q491" s="875"/>
      <c r="R491" s="875"/>
      <c r="S491" s="875"/>
      <c r="T491" s="875"/>
      <c r="U491" s="875"/>
      <c r="V491" s="875"/>
      <c r="W491" s="875"/>
      <c r="X491" s="875"/>
      <c r="Y491" s="875"/>
      <c r="Z491" s="875"/>
      <c r="AA491" s="875"/>
      <c r="AB491" s="875"/>
      <c r="AC491" s="875"/>
      <c r="AD491" s="875"/>
      <c r="AE491" s="875"/>
      <c r="AF491" s="875"/>
      <c r="AG491" s="875"/>
      <c r="AH491" s="875"/>
      <c r="AI491" s="875"/>
      <c r="AJ491" s="875"/>
      <c r="AK491" s="875"/>
      <c r="AL491" s="875"/>
      <c r="AM491" s="875"/>
      <c r="AN491" s="875"/>
      <c r="AO491" s="875"/>
      <c r="AP491" s="875"/>
      <c r="AQ491" s="764"/>
      <c r="AR491" s="764"/>
      <c r="AS491" s="764"/>
      <c r="AT491" s="764"/>
      <c r="AU491" s="764"/>
      <c r="AV491" s="764"/>
      <c r="AW491" s="764"/>
      <c r="AX491" s="764"/>
      <c r="AY491" s="764"/>
      <c r="AZ491" s="876"/>
      <c r="BA491" s="764"/>
      <c r="BB491" s="764"/>
      <c r="BC491" s="764"/>
      <c r="BD491" s="764"/>
      <c r="BE491" s="764"/>
      <c r="BF491" s="764"/>
      <c r="BG491" s="764"/>
      <c r="BH491" s="764"/>
      <c r="BI491" s="764"/>
    </row>
    <row r="492" spans="1:61" ht="12" customHeight="1" x14ac:dyDescent="0.25">
      <c r="A492" s="873">
        <v>6</v>
      </c>
      <c r="B492" s="874"/>
      <c r="C492" s="874"/>
      <c r="D492" s="874"/>
      <c r="E492" s="875" t="s">
        <v>195</v>
      </c>
      <c r="F492" s="875"/>
      <c r="G492" s="875"/>
      <c r="H492" s="875"/>
      <c r="I492" s="875"/>
      <c r="J492" s="875"/>
      <c r="K492" s="875"/>
      <c r="L492" s="875"/>
      <c r="M492" s="875"/>
      <c r="N492" s="875"/>
      <c r="O492" s="875"/>
      <c r="P492" s="875"/>
      <c r="Q492" s="875"/>
      <c r="R492" s="875"/>
      <c r="S492" s="875"/>
      <c r="T492" s="875"/>
      <c r="U492" s="875"/>
      <c r="V492" s="875"/>
      <c r="W492" s="875"/>
      <c r="X492" s="875"/>
      <c r="Y492" s="875"/>
      <c r="Z492" s="875"/>
      <c r="AA492" s="875"/>
      <c r="AB492" s="875"/>
      <c r="AC492" s="875"/>
      <c r="AD492" s="875"/>
      <c r="AE492" s="875"/>
      <c r="AF492" s="875"/>
      <c r="AG492" s="875"/>
      <c r="AH492" s="875"/>
      <c r="AI492" s="875"/>
      <c r="AJ492" s="875"/>
      <c r="AK492" s="875"/>
      <c r="AL492" s="875"/>
      <c r="AM492" s="875"/>
      <c r="AN492" s="875"/>
      <c r="AO492" s="875"/>
      <c r="AP492" s="875"/>
      <c r="AQ492" s="764"/>
      <c r="AR492" s="764"/>
      <c r="AS492" s="764"/>
      <c r="AT492" s="764"/>
      <c r="AU492" s="764"/>
      <c r="AV492" s="764"/>
      <c r="AW492" s="764"/>
      <c r="AX492" s="764"/>
      <c r="AY492" s="764"/>
      <c r="AZ492" s="876"/>
      <c r="BA492" s="764"/>
      <c r="BB492" s="764"/>
      <c r="BC492" s="764"/>
      <c r="BD492" s="764"/>
      <c r="BE492" s="764"/>
      <c r="BF492" s="764"/>
      <c r="BG492" s="764"/>
      <c r="BH492" s="764"/>
      <c r="BI492" s="764"/>
    </row>
    <row r="493" spans="1:61" ht="12" customHeight="1" x14ac:dyDescent="0.25">
      <c r="A493" s="873">
        <v>7</v>
      </c>
      <c r="B493" s="874"/>
      <c r="C493" s="874"/>
      <c r="D493" s="874"/>
      <c r="E493" s="875" t="s">
        <v>196</v>
      </c>
      <c r="F493" s="875"/>
      <c r="G493" s="875"/>
      <c r="H493" s="875"/>
      <c r="I493" s="875"/>
      <c r="J493" s="875"/>
      <c r="K493" s="875"/>
      <c r="L493" s="875"/>
      <c r="M493" s="875"/>
      <c r="N493" s="875"/>
      <c r="O493" s="875"/>
      <c r="P493" s="875"/>
      <c r="Q493" s="875"/>
      <c r="R493" s="875"/>
      <c r="S493" s="875"/>
      <c r="T493" s="875"/>
      <c r="U493" s="875"/>
      <c r="V493" s="875"/>
      <c r="W493" s="875"/>
      <c r="X493" s="875"/>
      <c r="Y493" s="875"/>
      <c r="Z493" s="875"/>
      <c r="AA493" s="875"/>
      <c r="AB493" s="875"/>
      <c r="AC493" s="875"/>
      <c r="AD493" s="875"/>
      <c r="AE493" s="875"/>
      <c r="AF493" s="875"/>
      <c r="AG493" s="875"/>
      <c r="AH493" s="875"/>
      <c r="AI493" s="875"/>
      <c r="AJ493" s="875"/>
      <c r="AK493" s="875"/>
      <c r="AL493" s="875"/>
      <c r="AM493" s="875"/>
      <c r="AN493" s="875"/>
      <c r="AO493" s="875"/>
      <c r="AP493" s="875"/>
      <c r="AQ493" s="764"/>
      <c r="AR493" s="764"/>
      <c r="AS493" s="764"/>
      <c r="AT493" s="764"/>
      <c r="AU493" s="764"/>
      <c r="AV493" s="764"/>
      <c r="AW493" s="764"/>
      <c r="AX493" s="764"/>
      <c r="AY493" s="764"/>
      <c r="AZ493" s="876"/>
      <c r="BA493" s="764"/>
      <c r="BB493" s="764"/>
      <c r="BC493" s="764"/>
      <c r="BD493" s="764"/>
      <c r="BE493" s="764"/>
      <c r="BF493" s="764"/>
      <c r="BG493" s="764"/>
      <c r="BH493" s="764"/>
      <c r="BI493" s="764"/>
    </row>
    <row r="494" spans="1:61" ht="12" customHeight="1" x14ac:dyDescent="0.25">
      <c r="A494" s="873">
        <v>8</v>
      </c>
      <c r="B494" s="874"/>
      <c r="C494" s="874"/>
      <c r="D494" s="874"/>
      <c r="E494" s="875" t="s">
        <v>478</v>
      </c>
      <c r="F494" s="875"/>
      <c r="G494" s="875"/>
      <c r="H494" s="875"/>
      <c r="I494" s="875"/>
      <c r="J494" s="875"/>
      <c r="K494" s="875"/>
      <c r="L494" s="875"/>
      <c r="M494" s="875"/>
      <c r="N494" s="875"/>
      <c r="O494" s="875"/>
      <c r="P494" s="875"/>
      <c r="Q494" s="875"/>
      <c r="R494" s="875"/>
      <c r="S494" s="875"/>
      <c r="T494" s="875"/>
      <c r="U494" s="875"/>
      <c r="V494" s="875"/>
      <c r="W494" s="875"/>
      <c r="X494" s="875"/>
      <c r="Y494" s="875"/>
      <c r="Z494" s="875"/>
      <c r="AA494" s="875"/>
      <c r="AB494" s="875"/>
      <c r="AC494" s="875"/>
      <c r="AD494" s="875"/>
      <c r="AE494" s="875"/>
      <c r="AF494" s="875"/>
      <c r="AG494" s="875"/>
      <c r="AH494" s="875"/>
      <c r="AI494" s="875"/>
      <c r="AJ494" s="875"/>
      <c r="AK494" s="875"/>
      <c r="AL494" s="875"/>
      <c r="AM494" s="875"/>
      <c r="AN494" s="875"/>
      <c r="AO494" s="875"/>
      <c r="AP494" s="875"/>
      <c r="AQ494" s="764"/>
      <c r="AR494" s="764"/>
      <c r="AS494" s="764"/>
      <c r="AT494" s="764"/>
      <c r="AU494" s="764"/>
      <c r="AV494" s="764"/>
      <c r="AW494" s="764"/>
      <c r="AX494" s="764"/>
      <c r="AY494" s="764"/>
      <c r="AZ494" s="876"/>
      <c r="BA494" s="764"/>
      <c r="BB494" s="764"/>
      <c r="BC494" s="764"/>
      <c r="BD494" s="764"/>
      <c r="BE494" s="764"/>
      <c r="BF494" s="764"/>
      <c r="BG494" s="764"/>
      <c r="BH494" s="764"/>
      <c r="BI494" s="764"/>
    </row>
    <row r="495" spans="1:61" ht="12" customHeight="1" x14ac:dyDescent="0.25">
      <c r="A495" s="873">
        <v>9</v>
      </c>
      <c r="B495" s="874"/>
      <c r="C495" s="874"/>
      <c r="D495" s="874"/>
      <c r="E495" s="875" t="s">
        <v>479</v>
      </c>
      <c r="F495" s="875"/>
      <c r="G495" s="875"/>
      <c r="H495" s="875"/>
      <c r="I495" s="875"/>
      <c r="J495" s="875"/>
      <c r="K495" s="875"/>
      <c r="L495" s="875"/>
      <c r="M495" s="875"/>
      <c r="N495" s="875"/>
      <c r="O495" s="875"/>
      <c r="P495" s="875"/>
      <c r="Q495" s="875"/>
      <c r="R495" s="875"/>
      <c r="S495" s="875"/>
      <c r="T495" s="875"/>
      <c r="U495" s="875"/>
      <c r="V495" s="875"/>
      <c r="W495" s="875"/>
      <c r="X495" s="875"/>
      <c r="Y495" s="875"/>
      <c r="Z495" s="875"/>
      <c r="AA495" s="875"/>
      <c r="AB495" s="875"/>
      <c r="AC495" s="875"/>
      <c r="AD495" s="875"/>
      <c r="AE495" s="875"/>
      <c r="AF495" s="875"/>
      <c r="AG495" s="875"/>
      <c r="AH495" s="875"/>
      <c r="AI495" s="875"/>
      <c r="AJ495" s="875"/>
      <c r="AK495" s="875"/>
      <c r="AL495" s="875"/>
      <c r="AM495" s="875"/>
      <c r="AN495" s="875"/>
      <c r="AO495" s="875"/>
      <c r="AP495" s="875"/>
      <c r="AQ495" s="764"/>
      <c r="AR495" s="764"/>
      <c r="AS495" s="764"/>
      <c r="AT495" s="764"/>
      <c r="AU495" s="764"/>
      <c r="AV495" s="764"/>
      <c r="AW495" s="764"/>
      <c r="AX495" s="764"/>
      <c r="AY495" s="764"/>
      <c r="AZ495" s="876"/>
      <c r="BA495" s="764"/>
      <c r="BB495" s="764"/>
      <c r="BC495" s="764"/>
      <c r="BD495" s="764"/>
      <c r="BE495" s="764"/>
      <c r="BF495" s="764"/>
      <c r="BG495" s="764"/>
      <c r="BH495" s="764"/>
      <c r="BI495" s="764"/>
    </row>
    <row r="496" spans="1:61" x14ac:dyDescent="0.25">
      <c r="A496" s="877"/>
      <c r="B496" s="878"/>
      <c r="C496" s="878"/>
      <c r="D496" s="878"/>
      <c r="E496" s="868" t="s">
        <v>480</v>
      </c>
      <c r="F496" s="869"/>
      <c r="G496" s="869"/>
      <c r="H496" s="869"/>
      <c r="I496" s="869"/>
      <c r="J496" s="869"/>
      <c r="K496" s="869"/>
      <c r="L496" s="869"/>
      <c r="M496" s="869"/>
      <c r="N496" s="869"/>
      <c r="O496" s="869"/>
      <c r="P496" s="869"/>
      <c r="Q496" s="869"/>
      <c r="R496" s="869"/>
      <c r="S496" s="869"/>
      <c r="T496" s="869"/>
      <c r="U496" s="869"/>
      <c r="V496" s="869"/>
      <c r="W496" s="869"/>
      <c r="X496" s="869"/>
      <c r="Y496" s="869"/>
      <c r="Z496" s="869"/>
      <c r="AA496" s="869"/>
      <c r="AB496" s="869"/>
      <c r="AC496" s="869"/>
      <c r="AD496" s="869"/>
      <c r="AE496" s="869"/>
      <c r="AF496" s="869"/>
      <c r="AG496" s="869"/>
      <c r="AH496" s="869"/>
      <c r="AI496" s="869"/>
      <c r="AJ496" s="869"/>
      <c r="AK496" s="869"/>
      <c r="AL496" s="869"/>
      <c r="AM496" s="869"/>
      <c r="AN496" s="869"/>
      <c r="AO496" s="869"/>
      <c r="AP496" s="870"/>
      <c r="AQ496" s="593">
        <f>SUM(AQ487:AY495)</f>
        <v>0</v>
      </c>
      <c r="AR496" s="593"/>
      <c r="AS496" s="593"/>
      <c r="AT496" s="593"/>
      <c r="AU496" s="593"/>
      <c r="AV496" s="593"/>
      <c r="AW496" s="593"/>
      <c r="AX496" s="593"/>
      <c r="AY496" s="593"/>
      <c r="AZ496" s="879">
        <f>SUM(AZ487:BI495)</f>
        <v>0</v>
      </c>
      <c r="BA496" s="593"/>
      <c r="BB496" s="593"/>
      <c r="BC496" s="593"/>
      <c r="BD496" s="593"/>
      <c r="BE496" s="593"/>
      <c r="BF496" s="593"/>
      <c r="BG496" s="593"/>
      <c r="BH496" s="593"/>
      <c r="BI496" s="593"/>
    </row>
    <row r="497" spans="1:61" x14ac:dyDescent="0.25">
      <c r="A497" s="877"/>
      <c r="B497" s="878"/>
      <c r="C497" s="878"/>
      <c r="D497" s="878"/>
      <c r="E497" s="868" t="s">
        <v>197</v>
      </c>
      <c r="F497" s="869"/>
      <c r="G497" s="869"/>
      <c r="H497" s="869"/>
      <c r="I497" s="869"/>
      <c r="J497" s="869"/>
      <c r="K497" s="869"/>
      <c r="L497" s="869"/>
      <c r="M497" s="869"/>
      <c r="N497" s="869"/>
      <c r="O497" s="869"/>
      <c r="P497" s="869"/>
      <c r="Q497" s="869"/>
      <c r="R497" s="869"/>
      <c r="S497" s="869"/>
      <c r="T497" s="869"/>
      <c r="U497" s="869"/>
      <c r="V497" s="869"/>
      <c r="W497" s="869"/>
      <c r="X497" s="869"/>
      <c r="Y497" s="869"/>
      <c r="Z497" s="869"/>
      <c r="AA497" s="869"/>
      <c r="AB497" s="869"/>
      <c r="AC497" s="869"/>
      <c r="AD497" s="869"/>
      <c r="AE497" s="869"/>
      <c r="AF497" s="869"/>
      <c r="AG497" s="869"/>
      <c r="AH497" s="869"/>
      <c r="AI497" s="869"/>
      <c r="AJ497" s="869"/>
      <c r="AK497" s="869"/>
      <c r="AL497" s="869"/>
      <c r="AM497" s="869"/>
      <c r="AN497" s="869"/>
      <c r="AO497" s="869"/>
      <c r="AP497" s="870"/>
      <c r="AQ497" s="764"/>
      <c r="AR497" s="764"/>
      <c r="AS497" s="764"/>
      <c r="AT497" s="764"/>
      <c r="AU497" s="764"/>
      <c r="AV497" s="764"/>
      <c r="AW497" s="764"/>
      <c r="AX497" s="764"/>
      <c r="AY497" s="764"/>
      <c r="AZ497" s="876"/>
      <c r="BA497" s="764"/>
      <c r="BB497" s="764"/>
      <c r="BC497" s="764"/>
      <c r="BD497" s="764"/>
      <c r="BE497" s="764"/>
      <c r="BF497" s="764"/>
      <c r="BG497" s="764"/>
      <c r="BH497" s="764"/>
      <c r="BI497" s="764"/>
    </row>
    <row r="498" spans="1:61" x14ac:dyDescent="0.25">
      <c r="A498" s="868" t="s">
        <v>198</v>
      </c>
      <c r="B498" s="869"/>
      <c r="C498" s="869"/>
      <c r="D498" s="869"/>
      <c r="E498" s="869"/>
      <c r="F498" s="869"/>
      <c r="G498" s="869"/>
      <c r="H498" s="869"/>
      <c r="I498" s="869"/>
      <c r="J498" s="869"/>
      <c r="K498" s="869"/>
      <c r="L498" s="869"/>
      <c r="M498" s="869"/>
      <c r="N498" s="869"/>
      <c r="O498" s="869"/>
      <c r="P498" s="869"/>
      <c r="Q498" s="869"/>
      <c r="R498" s="869"/>
      <c r="S498" s="869"/>
      <c r="T498" s="869"/>
      <c r="U498" s="869"/>
      <c r="V498" s="869"/>
      <c r="W498" s="869"/>
      <c r="X498" s="869"/>
      <c r="Y498" s="869"/>
      <c r="Z498" s="869"/>
      <c r="AA498" s="869"/>
      <c r="AB498" s="869"/>
      <c r="AC498" s="869"/>
      <c r="AD498" s="869"/>
      <c r="AE498" s="869"/>
      <c r="AF498" s="869"/>
      <c r="AG498" s="869"/>
      <c r="AH498" s="869"/>
      <c r="AI498" s="869"/>
      <c r="AJ498" s="869"/>
      <c r="AK498" s="869"/>
      <c r="AL498" s="869"/>
      <c r="AM498" s="869"/>
      <c r="AN498" s="869"/>
      <c r="AO498" s="869"/>
      <c r="AP498" s="870"/>
      <c r="AQ498" s="703">
        <f>AQ496+AZ496+AQ497+AZ497</f>
        <v>0</v>
      </c>
      <c r="AR498" s="704"/>
      <c r="AS498" s="704"/>
      <c r="AT498" s="704"/>
      <c r="AU498" s="704"/>
      <c r="AV498" s="704"/>
      <c r="AW498" s="704"/>
      <c r="AX498" s="704"/>
      <c r="AY498" s="704"/>
      <c r="AZ498" s="704"/>
      <c r="BA498" s="704"/>
      <c r="BB498" s="704"/>
      <c r="BC498" s="704"/>
      <c r="BD498" s="704"/>
      <c r="BE498" s="704"/>
      <c r="BF498" s="704"/>
      <c r="BG498" s="704"/>
      <c r="BH498" s="704"/>
      <c r="BI498" s="705"/>
    </row>
    <row r="499" spans="1:61" x14ac:dyDescent="0.25">
      <c r="A499" s="863"/>
      <c r="B499" s="864"/>
      <c r="C499" s="864"/>
      <c r="D499" s="864"/>
      <c r="E499" s="763"/>
      <c r="F499" s="763"/>
      <c r="G499" s="763"/>
      <c r="H499" s="763"/>
      <c r="I499" s="763"/>
      <c r="J499" s="763"/>
      <c r="K499" s="763"/>
      <c r="L499" s="763"/>
      <c r="M499" s="763"/>
      <c r="N499" s="763"/>
      <c r="O499" s="763"/>
      <c r="P499" s="763"/>
      <c r="Q499" s="763"/>
      <c r="R499" s="763"/>
      <c r="S499" s="763"/>
      <c r="T499" s="763"/>
      <c r="U499" s="763"/>
      <c r="V499" s="763"/>
      <c r="W499" s="763"/>
      <c r="X499" s="763"/>
      <c r="Y499" s="763"/>
      <c r="Z499" s="763"/>
      <c r="AA499" s="763"/>
      <c r="AB499" s="763"/>
      <c r="AC499" s="763"/>
      <c r="AD499" s="763"/>
      <c r="AE499" s="763"/>
      <c r="AF499" s="763"/>
      <c r="AG499" s="763"/>
      <c r="AH499" s="763"/>
      <c r="AI499" s="763"/>
      <c r="AJ499" s="763"/>
      <c r="AK499" s="763"/>
      <c r="AL499" s="763"/>
      <c r="AM499" s="763"/>
      <c r="AN499" s="763"/>
      <c r="AO499" s="763"/>
      <c r="AP499" s="763"/>
      <c r="AQ499" s="871"/>
      <c r="AR499" s="871"/>
      <c r="AS499" s="871"/>
      <c r="AT499" s="871"/>
      <c r="AU499" s="871"/>
      <c r="AV499" s="871"/>
      <c r="AW499" s="871"/>
      <c r="AX499" s="871"/>
      <c r="AY499" s="871"/>
      <c r="AZ499" s="872"/>
      <c r="BA499" s="871"/>
      <c r="BB499" s="871"/>
      <c r="BC499" s="871"/>
      <c r="BD499" s="871"/>
      <c r="BE499" s="871"/>
      <c r="BF499" s="871"/>
      <c r="BG499" s="871"/>
      <c r="BH499" s="871"/>
      <c r="BI499" s="871"/>
    </row>
    <row r="500" spans="1:61" ht="15.75" x14ac:dyDescent="0.25">
      <c r="A500" s="862" t="s">
        <v>199</v>
      </c>
      <c r="B500" s="862"/>
      <c r="C500" s="862"/>
      <c r="D500" s="862"/>
      <c r="E500" s="862"/>
      <c r="F500" s="862"/>
      <c r="G500" s="862"/>
      <c r="H500" s="862"/>
      <c r="I500" s="862"/>
      <c r="J500" s="862"/>
      <c r="K500" s="862"/>
      <c r="L500" s="862"/>
      <c r="M500" s="862"/>
      <c r="N500" s="862"/>
      <c r="O500" s="862"/>
      <c r="P500" s="862"/>
      <c r="Q500" s="862"/>
      <c r="R500" s="862"/>
      <c r="S500" s="862"/>
      <c r="T500" s="862"/>
      <c r="U500" s="862"/>
      <c r="V500" s="862"/>
      <c r="W500" s="862"/>
      <c r="X500" s="862"/>
      <c r="Y500" s="862"/>
      <c r="Z500" s="862"/>
      <c r="AA500" s="862"/>
      <c r="AB500" s="862"/>
      <c r="AC500" s="862"/>
      <c r="AD500" s="862"/>
      <c r="AE500" s="862"/>
      <c r="AF500" s="862"/>
      <c r="AG500" s="862"/>
      <c r="AH500" s="862"/>
      <c r="AI500" s="862"/>
      <c r="AJ500" s="862"/>
      <c r="AK500" s="862"/>
      <c r="AL500" s="862"/>
      <c r="AM500" s="862"/>
      <c r="AN500" s="862"/>
      <c r="AO500" s="862"/>
      <c r="AP500" s="862"/>
      <c r="AQ500" s="862"/>
      <c r="AR500" s="862"/>
      <c r="AS500" s="862"/>
      <c r="AT500" s="862"/>
      <c r="AU500" s="862"/>
      <c r="AV500" s="862"/>
      <c r="AW500" s="862"/>
      <c r="AX500" s="862"/>
      <c r="AY500" s="862"/>
      <c r="AZ500" s="862"/>
      <c r="BA500" s="862"/>
      <c r="BB500" s="862"/>
      <c r="BC500" s="862"/>
      <c r="BD500" s="862"/>
      <c r="BE500" s="862"/>
      <c r="BF500" s="862"/>
      <c r="BG500" s="862"/>
      <c r="BH500" s="862"/>
      <c r="BI500" s="862"/>
    </row>
    <row r="501" spans="1:61" ht="26.25" customHeight="1" x14ac:dyDescent="0.25">
      <c r="A501" s="863" t="s">
        <v>157</v>
      </c>
      <c r="B501" s="864"/>
      <c r="C501" s="864"/>
      <c r="D501" s="864"/>
      <c r="E501" s="763" t="s">
        <v>158</v>
      </c>
      <c r="F501" s="763"/>
      <c r="G501" s="763"/>
      <c r="H501" s="763"/>
      <c r="I501" s="763"/>
      <c r="J501" s="763"/>
      <c r="K501" s="763"/>
      <c r="L501" s="763"/>
      <c r="M501" s="763"/>
      <c r="N501" s="763"/>
      <c r="O501" s="763"/>
      <c r="P501" s="763"/>
      <c r="Q501" s="763"/>
      <c r="R501" s="763"/>
      <c r="S501" s="763"/>
      <c r="T501" s="763"/>
      <c r="U501" s="763"/>
      <c r="V501" s="763"/>
      <c r="W501" s="763"/>
      <c r="X501" s="763"/>
      <c r="Y501" s="763"/>
      <c r="Z501" s="763"/>
      <c r="AA501" s="763"/>
      <c r="AB501" s="763"/>
      <c r="AC501" s="763"/>
      <c r="AD501" s="763"/>
      <c r="AE501" s="763"/>
      <c r="AF501" s="763"/>
      <c r="AG501" s="763"/>
      <c r="AH501" s="763"/>
      <c r="AI501" s="763"/>
      <c r="AJ501" s="763"/>
      <c r="AK501" s="763"/>
      <c r="AL501" s="763"/>
      <c r="AM501" s="763"/>
      <c r="AN501" s="763"/>
      <c r="AO501" s="763"/>
      <c r="AP501" s="763"/>
      <c r="AQ501" s="603" t="s">
        <v>159</v>
      </c>
      <c r="AR501" s="603"/>
      <c r="AS501" s="603"/>
      <c r="AT501" s="603"/>
      <c r="AU501" s="603"/>
      <c r="AV501" s="603"/>
      <c r="AW501" s="603"/>
      <c r="AX501" s="603"/>
      <c r="AY501" s="603"/>
      <c r="AZ501" s="556" t="s">
        <v>160</v>
      </c>
      <c r="BA501" s="603"/>
      <c r="BB501" s="603"/>
      <c r="BC501" s="603"/>
      <c r="BD501" s="603"/>
      <c r="BE501" s="603"/>
      <c r="BF501" s="603"/>
      <c r="BG501" s="603"/>
      <c r="BH501" s="603"/>
      <c r="BI501" s="603"/>
    </row>
    <row r="502" spans="1:61" x14ac:dyDescent="0.25">
      <c r="A502" s="865"/>
      <c r="B502" s="866"/>
      <c r="C502" s="866"/>
      <c r="D502" s="866"/>
      <c r="E502" s="866"/>
      <c r="F502" s="866"/>
      <c r="G502" s="866"/>
      <c r="H502" s="866"/>
      <c r="I502" s="866"/>
      <c r="J502" s="866"/>
      <c r="K502" s="866"/>
      <c r="L502" s="866"/>
      <c r="M502" s="866"/>
      <c r="N502" s="866"/>
      <c r="O502" s="866"/>
      <c r="P502" s="866"/>
      <c r="Q502" s="866"/>
      <c r="R502" s="866"/>
      <c r="S502" s="866"/>
      <c r="T502" s="866"/>
      <c r="U502" s="866"/>
      <c r="V502" s="866"/>
      <c r="W502" s="866"/>
      <c r="X502" s="866"/>
      <c r="Y502" s="866"/>
      <c r="Z502" s="866"/>
      <c r="AA502" s="866"/>
      <c r="AB502" s="866"/>
      <c r="AC502" s="866"/>
      <c r="AD502" s="866"/>
      <c r="AE502" s="866"/>
      <c r="AF502" s="866"/>
      <c r="AG502" s="866"/>
      <c r="AH502" s="866"/>
      <c r="AI502" s="866"/>
      <c r="AJ502" s="866"/>
      <c r="AK502" s="866"/>
      <c r="AL502" s="866"/>
      <c r="AM502" s="866"/>
      <c r="AN502" s="866"/>
      <c r="AO502" s="866"/>
      <c r="AP502" s="866"/>
      <c r="AQ502" s="866"/>
      <c r="AR502" s="866"/>
      <c r="AS502" s="866"/>
      <c r="AT502" s="866"/>
      <c r="AU502" s="866"/>
      <c r="AV502" s="866"/>
      <c r="AW502" s="866"/>
      <c r="AX502" s="866"/>
      <c r="AY502" s="866"/>
      <c r="AZ502" s="866"/>
      <c r="BA502" s="866"/>
      <c r="BB502" s="866"/>
      <c r="BC502" s="866"/>
      <c r="BD502" s="866"/>
      <c r="BE502" s="866"/>
      <c r="BF502" s="866"/>
      <c r="BG502" s="866"/>
      <c r="BH502" s="866"/>
      <c r="BI502" s="867"/>
    </row>
    <row r="503" spans="1:61" ht="12" customHeight="1" x14ac:dyDescent="0.25">
      <c r="A503" s="376" t="s">
        <v>201</v>
      </c>
      <c r="B503" s="377"/>
      <c r="C503" s="377"/>
      <c r="D503" s="377"/>
      <c r="E503" s="378" t="s">
        <v>200</v>
      </c>
      <c r="F503" s="378"/>
      <c r="G503" s="378"/>
      <c r="H503" s="378"/>
      <c r="I503" s="378"/>
      <c r="J503" s="378"/>
      <c r="K503" s="378"/>
      <c r="L503" s="378"/>
      <c r="M503" s="378"/>
      <c r="N503" s="378"/>
      <c r="O503" s="378"/>
      <c r="P503" s="378"/>
      <c r="Q503" s="378"/>
      <c r="R503" s="378"/>
      <c r="S503" s="378"/>
      <c r="T503" s="378"/>
      <c r="U503" s="378"/>
      <c r="V503" s="378"/>
      <c r="W503" s="378"/>
      <c r="X503" s="378"/>
      <c r="Y503" s="378"/>
      <c r="Z503" s="378"/>
      <c r="AA503" s="378"/>
      <c r="AB503" s="378"/>
      <c r="AC503" s="378"/>
      <c r="AD503" s="378"/>
      <c r="AE503" s="378"/>
      <c r="AF503" s="378"/>
      <c r="AG503" s="378"/>
      <c r="AH503" s="378"/>
      <c r="AI503" s="378"/>
      <c r="AJ503" s="378"/>
      <c r="AK503" s="378"/>
      <c r="AL503" s="378"/>
      <c r="AM503" s="378"/>
      <c r="AN503" s="378"/>
      <c r="AO503" s="378"/>
      <c r="AP503" s="378"/>
      <c r="AQ503" s="385">
        <f>SUM(AQ504:AY505)</f>
        <v>0</v>
      </c>
      <c r="AR503" s="386"/>
      <c r="AS503" s="386"/>
      <c r="AT503" s="386"/>
      <c r="AU503" s="386"/>
      <c r="AV503" s="386"/>
      <c r="AW503" s="386"/>
      <c r="AX503" s="386"/>
      <c r="AY503" s="387"/>
      <c r="AZ503" s="388">
        <f>SUM(AZ504:BI505)</f>
        <v>0</v>
      </c>
      <c r="BA503" s="389"/>
      <c r="BB503" s="389"/>
      <c r="BC503" s="389"/>
      <c r="BD503" s="389"/>
      <c r="BE503" s="389"/>
      <c r="BF503" s="389"/>
      <c r="BG503" s="389"/>
      <c r="BH503" s="389"/>
      <c r="BI503" s="390"/>
    </row>
    <row r="504" spans="1:61" ht="12" customHeight="1" x14ac:dyDescent="0.25">
      <c r="A504" s="884"/>
      <c r="B504" s="885"/>
      <c r="C504" s="885"/>
      <c r="D504" s="885"/>
      <c r="E504" s="861" t="s">
        <v>481</v>
      </c>
      <c r="F504" s="861"/>
      <c r="G504" s="861"/>
      <c r="H504" s="861"/>
      <c r="I504" s="861"/>
      <c r="J504" s="861"/>
      <c r="K504" s="861"/>
      <c r="L504" s="861"/>
      <c r="M504" s="861"/>
      <c r="N504" s="861"/>
      <c r="O504" s="861"/>
      <c r="P504" s="861"/>
      <c r="Q504" s="861"/>
      <c r="R504" s="861"/>
      <c r="S504" s="861"/>
      <c r="T504" s="861"/>
      <c r="U504" s="861"/>
      <c r="V504" s="861"/>
      <c r="W504" s="861"/>
      <c r="X504" s="861"/>
      <c r="Y504" s="861"/>
      <c r="Z504" s="861"/>
      <c r="AA504" s="861"/>
      <c r="AB504" s="861"/>
      <c r="AC504" s="861"/>
      <c r="AD504" s="861"/>
      <c r="AE504" s="861"/>
      <c r="AF504" s="861"/>
      <c r="AG504" s="861"/>
      <c r="AH504" s="861"/>
      <c r="AI504" s="861"/>
      <c r="AJ504" s="861"/>
      <c r="AK504" s="861"/>
      <c r="AL504" s="861"/>
      <c r="AM504" s="861"/>
      <c r="AN504" s="861"/>
      <c r="AO504" s="861"/>
      <c r="AP504" s="861"/>
      <c r="AQ504" s="367"/>
      <c r="AR504" s="368"/>
      <c r="AS504" s="368"/>
      <c r="AT504" s="368"/>
      <c r="AU504" s="368"/>
      <c r="AV504" s="368"/>
      <c r="AW504" s="368"/>
      <c r="AX504" s="368"/>
      <c r="AY504" s="369"/>
      <c r="AZ504" s="370"/>
      <c r="BA504" s="371"/>
      <c r="BB504" s="371"/>
      <c r="BC504" s="371"/>
      <c r="BD504" s="371"/>
      <c r="BE504" s="371"/>
      <c r="BF504" s="371"/>
      <c r="BG504" s="371"/>
      <c r="BH504" s="371"/>
      <c r="BI504" s="372"/>
    </row>
    <row r="505" spans="1:61" ht="12" customHeight="1" x14ac:dyDescent="0.25">
      <c r="A505" s="884"/>
      <c r="B505" s="885"/>
      <c r="C505" s="885"/>
      <c r="D505" s="885"/>
      <c r="E505" s="861" t="s">
        <v>482</v>
      </c>
      <c r="F505" s="861"/>
      <c r="G505" s="861"/>
      <c r="H505" s="861"/>
      <c r="I505" s="861"/>
      <c r="J505" s="861"/>
      <c r="K505" s="861"/>
      <c r="L505" s="861"/>
      <c r="M505" s="861"/>
      <c r="N505" s="861"/>
      <c r="O505" s="861"/>
      <c r="P505" s="861"/>
      <c r="Q505" s="861"/>
      <c r="R505" s="861"/>
      <c r="S505" s="861"/>
      <c r="T505" s="861"/>
      <c r="U505" s="861"/>
      <c r="V505" s="861"/>
      <c r="W505" s="861"/>
      <c r="X505" s="861"/>
      <c r="Y505" s="861"/>
      <c r="Z505" s="861"/>
      <c r="AA505" s="861"/>
      <c r="AB505" s="861"/>
      <c r="AC505" s="861"/>
      <c r="AD505" s="861"/>
      <c r="AE505" s="861"/>
      <c r="AF505" s="861"/>
      <c r="AG505" s="861"/>
      <c r="AH505" s="861"/>
      <c r="AI505" s="861"/>
      <c r="AJ505" s="861"/>
      <c r="AK505" s="861"/>
      <c r="AL505" s="861"/>
      <c r="AM505" s="861"/>
      <c r="AN505" s="861"/>
      <c r="AO505" s="861"/>
      <c r="AP505" s="861"/>
      <c r="AQ505" s="367"/>
      <c r="AR505" s="368"/>
      <c r="AS505" s="368"/>
      <c r="AT505" s="368"/>
      <c r="AU505" s="368"/>
      <c r="AV505" s="368"/>
      <c r="AW505" s="368"/>
      <c r="AX505" s="368"/>
      <c r="AY505" s="369"/>
      <c r="AZ505" s="370"/>
      <c r="BA505" s="371"/>
      <c r="BB505" s="371"/>
      <c r="BC505" s="371"/>
      <c r="BD505" s="371"/>
      <c r="BE505" s="371"/>
      <c r="BF505" s="371"/>
      <c r="BG505" s="371"/>
      <c r="BH505" s="371"/>
      <c r="BI505" s="372"/>
    </row>
    <row r="506" spans="1:61" ht="12" customHeight="1" x14ac:dyDescent="0.25">
      <c r="A506" s="376" t="s">
        <v>202</v>
      </c>
      <c r="B506" s="377"/>
      <c r="C506" s="377"/>
      <c r="D506" s="377"/>
      <c r="E506" s="378" t="s">
        <v>483</v>
      </c>
      <c r="F506" s="378"/>
      <c r="G506" s="378"/>
      <c r="H506" s="378"/>
      <c r="I506" s="378"/>
      <c r="J506" s="378"/>
      <c r="K506" s="378"/>
      <c r="L506" s="378"/>
      <c r="M506" s="378"/>
      <c r="N506" s="378"/>
      <c r="O506" s="378"/>
      <c r="P506" s="378"/>
      <c r="Q506" s="378"/>
      <c r="R506" s="378"/>
      <c r="S506" s="378"/>
      <c r="T506" s="378"/>
      <c r="U506" s="378"/>
      <c r="V506" s="378"/>
      <c r="W506" s="378"/>
      <c r="X506" s="378"/>
      <c r="Y506" s="378"/>
      <c r="Z506" s="378"/>
      <c r="AA506" s="378"/>
      <c r="AB506" s="378"/>
      <c r="AC506" s="378"/>
      <c r="AD506" s="378"/>
      <c r="AE506" s="378"/>
      <c r="AF506" s="378"/>
      <c r="AG506" s="378"/>
      <c r="AH506" s="378"/>
      <c r="AI506" s="378"/>
      <c r="AJ506" s="378"/>
      <c r="AK506" s="378"/>
      <c r="AL506" s="378"/>
      <c r="AM506" s="378"/>
      <c r="AN506" s="378"/>
      <c r="AO506" s="378"/>
      <c r="AP506" s="378"/>
      <c r="AQ506" s="385">
        <f>SUM(AQ508:AQ511)-AQ510</f>
        <v>0</v>
      </c>
      <c r="AR506" s="386"/>
      <c r="AS506" s="386"/>
      <c r="AT506" s="386"/>
      <c r="AU506" s="386"/>
      <c r="AV506" s="386"/>
      <c r="AW506" s="386"/>
      <c r="AX506" s="386"/>
      <c r="AY506" s="387"/>
      <c r="AZ506" s="388">
        <f>SUM(AZ507:BI511)</f>
        <v>0</v>
      </c>
      <c r="BA506" s="389"/>
      <c r="BB506" s="389"/>
      <c r="BC506" s="389"/>
      <c r="BD506" s="389"/>
      <c r="BE506" s="389"/>
      <c r="BF506" s="389"/>
      <c r="BG506" s="389"/>
      <c r="BH506" s="389"/>
      <c r="BI506" s="390"/>
    </row>
    <row r="507" spans="1:61" ht="12" customHeight="1" x14ac:dyDescent="0.25">
      <c r="A507" s="859"/>
      <c r="B507" s="860"/>
      <c r="C507" s="860"/>
      <c r="D507" s="860"/>
      <c r="E507" s="861" t="s">
        <v>484</v>
      </c>
      <c r="F507" s="861"/>
      <c r="G507" s="861"/>
      <c r="H507" s="861"/>
      <c r="I507" s="861"/>
      <c r="J507" s="861"/>
      <c r="K507" s="861"/>
      <c r="L507" s="861"/>
      <c r="M507" s="861"/>
      <c r="N507" s="861"/>
      <c r="O507" s="861"/>
      <c r="P507" s="861"/>
      <c r="Q507" s="861"/>
      <c r="R507" s="861"/>
      <c r="S507" s="861"/>
      <c r="T507" s="861"/>
      <c r="U507" s="861"/>
      <c r="V507" s="861"/>
      <c r="W507" s="861"/>
      <c r="X507" s="861"/>
      <c r="Y507" s="861"/>
      <c r="Z507" s="861"/>
      <c r="AA507" s="861"/>
      <c r="AB507" s="861"/>
      <c r="AC507" s="861"/>
      <c r="AD507" s="861"/>
      <c r="AE507" s="861"/>
      <c r="AF507" s="861"/>
      <c r="AG507" s="861"/>
      <c r="AH507" s="861"/>
      <c r="AI507" s="861"/>
      <c r="AJ507" s="861"/>
      <c r="AK507" s="861"/>
      <c r="AL507" s="861"/>
      <c r="AM507" s="861"/>
      <c r="AN507" s="861"/>
      <c r="AO507" s="861"/>
      <c r="AP507" s="861"/>
      <c r="AQ507" s="856">
        <v>1</v>
      </c>
      <c r="AR507" s="857"/>
      <c r="AS507" s="857"/>
      <c r="AT507" s="857"/>
      <c r="AU507" s="857"/>
      <c r="AV507" s="857"/>
      <c r="AW507" s="857"/>
      <c r="AX507" s="857"/>
      <c r="AY507" s="858"/>
      <c r="AZ507" s="370"/>
      <c r="BA507" s="371"/>
      <c r="BB507" s="371"/>
      <c r="BC507" s="371"/>
      <c r="BD507" s="371"/>
      <c r="BE507" s="371"/>
      <c r="BF507" s="371"/>
      <c r="BG507" s="371"/>
      <c r="BH507" s="371"/>
      <c r="BI507" s="372"/>
    </row>
    <row r="508" spans="1:61" ht="22.5" customHeight="1" x14ac:dyDescent="0.25">
      <c r="A508" s="859"/>
      <c r="B508" s="860"/>
      <c r="C508" s="860"/>
      <c r="D508" s="860"/>
      <c r="E508" s="861" t="s">
        <v>485</v>
      </c>
      <c r="F508" s="861"/>
      <c r="G508" s="861"/>
      <c r="H508" s="861"/>
      <c r="I508" s="861"/>
      <c r="J508" s="861"/>
      <c r="K508" s="861"/>
      <c r="L508" s="861"/>
      <c r="M508" s="861"/>
      <c r="N508" s="861"/>
      <c r="O508" s="861"/>
      <c r="P508" s="861"/>
      <c r="Q508" s="861"/>
      <c r="R508" s="861"/>
      <c r="S508" s="861"/>
      <c r="T508" s="861"/>
      <c r="U508" s="861"/>
      <c r="V508" s="861"/>
      <c r="W508" s="861"/>
      <c r="X508" s="861"/>
      <c r="Y508" s="861"/>
      <c r="Z508" s="861"/>
      <c r="AA508" s="861"/>
      <c r="AB508" s="861"/>
      <c r="AC508" s="861"/>
      <c r="AD508" s="861"/>
      <c r="AE508" s="861"/>
      <c r="AF508" s="861"/>
      <c r="AG508" s="861"/>
      <c r="AH508" s="861"/>
      <c r="AI508" s="861"/>
      <c r="AJ508" s="861"/>
      <c r="AK508" s="861"/>
      <c r="AL508" s="861"/>
      <c r="AM508" s="861"/>
      <c r="AN508" s="861"/>
      <c r="AO508" s="861"/>
      <c r="AP508" s="861"/>
      <c r="AQ508" s="367"/>
      <c r="AR508" s="368"/>
      <c r="AS508" s="368"/>
      <c r="AT508" s="368"/>
      <c r="AU508" s="368"/>
      <c r="AV508" s="368"/>
      <c r="AW508" s="368"/>
      <c r="AX508" s="368"/>
      <c r="AY508" s="369"/>
      <c r="AZ508" s="370"/>
      <c r="BA508" s="371"/>
      <c r="BB508" s="371"/>
      <c r="BC508" s="371"/>
      <c r="BD508" s="371"/>
      <c r="BE508" s="371"/>
      <c r="BF508" s="371"/>
      <c r="BG508" s="371"/>
      <c r="BH508" s="371"/>
      <c r="BI508" s="372"/>
    </row>
    <row r="509" spans="1:61" ht="22.5" customHeight="1" x14ac:dyDescent="0.25">
      <c r="A509" s="859"/>
      <c r="B509" s="860"/>
      <c r="C509" s="860"/>
      <c r="D509" s="860"/>
      <c r="E509" s="861" t="s">
        <v>486</v>
      </c>
      <c r="F509" s="861"/>
      <c r="G509" s="861"/>
      <c r="H509" s="861"/>
      <c r="I509" s="861"/>
      <c r="J509" s="861"/>
      <c r="K509" s="861"/>
      <c r="L509" s="861"/>
      <c r="M509" s="861"/>
      <c r="N509" s="861"/>
      <c r="O509" s="861"/>
      <c r="P509" s="861"/>
      <c r="Q509" s="861"/>
      <c r="R509" s="861"/>
      <c r="S509" s="861"/>
      <c r="T509" s="861"/>
      <c r="U509" s="861"/>
      <c r="V509" s="861"/>
      <c r="W509" s="861"/>
      <c r="X509" s="861"/>
      <c r="Y509" s="861"/>
      <c r="Z509" s="861"/>
      <c r="AA509" s="861"/>
      <c r="AB509" s="861"/>
      <c r="AC509" s="861"/>
      <c r="AD509" s="861"/>
      <c r="AE509" s="861"/>
      <c r="AF509" s="861"/>
      <c r="AG509" s="861"/>
      <c r="AH509" s="861"/>
      <c r="AI509" s="861"/>
      <c r="AJ509" s="861"/>
      <c r="AK509" s="861"/>
      <c r="AL509" s="861"/>
      <c r="AM509" s="861"/>
      <c r="AN509" s="861"/>
      <c r="AO509" s="861"/>
      <c r="AP509" s="861"/>
      <c r="AQ509" s="367"/>
      <c r="AR509" s="368"/>
      <c r="AS509" s="368"/>
      <c r="AT509" s="368"/>
      <c r="AU509" s="368"/>
      <c r="AV509" s="368"/>
      <c r="AW509" s="368"/>
      <c r="AX509" s="368"/>
      <c r="AY509" s="369"/>
      <c r="AZ509" s="370"/>
      <c r="BA509" s="371"/>
      <c r="BB509" s="371"/>
      <c r="BC509" s="371"/>
      <c r="BD509" s="371"/>
      <c r="BE509" s="371"/>
      <c r="BF509" s="371"/>
      <c r="BG509" s="371"/>
      <c r="BH509" s="371"/>
      <c r="BI509" s="372"/>
    </row>
    <row r="510" spans="1:61" ht="12" customHeight="1" x14ac:dyDescent="0.25">
      <c r="A510" s="859"/>
      <c r="B510" s="860"/>
      <c r="C510" s="860"/>
      <c r="D510" s="860"/>
      <c r="E510" s="861" t="s">
        <v>487</v>
      </c>
      <c r="F510" s="861"/>
      <c r="G510" s="861"/>
      <c r="H510" s="861"/>
      <c r="I510" s="861"/>
      <c r="J510" s="861"/>
      <c r="K510" s="861"/>
      <c r="L510" s="861"/>
      <c r="M510" s="861"/>
      <c r="N510" s="861"/>
      <c r="O510" s="861"/>
      <c r="P510" s="861"/>
      <c r="Q510" s="861"/>
      <c r="R510" s="861"/>
      <c r="S510" s="861"/>
      <c r="T510" s="861"/>
      <c r="U510" s="861"/>
      <c r="V510" s="861"/>
      <c r="W510" s="861"/>
      <c r="X510" s="861"/>
      <c r="Y510" s="861"/>
      <c r="Z510" s="861"/>
      <c r="AA510" s="861"/>
      <c r="AB510" s="861"/>
      <c r="AC510" s="861"/>
      <c r="AD510" s="861"/>
      <c r="AE510" s="861"/>
      <c r="AF510" s="861"/>
      <c r="AG510" s="861"/>
      <c r="AH510" s="861"/>
      <c r="AI510" s="861"/>
      <c r="AJ510" s="861"/>
      <c r="AK510" s="861"/>
      <c r="AL510" s="861"/>
      <c r="AM510" s="861"/>
      <c r="AN510" s="861"/>
      <c r="AO510" s="861"/>
      <c r="AP510" s="861"/>
      <c r="AQ510" s="856"/>
      <c r="AR510" s="857"/>
      <c r="AS510" s="857"/>
      <c r="AT510" s="857"/>
      <c r="AU510" s="857"/>
      <c r="AV510" s="857"/>
      <c r="AW510" s="857"/>
      <c r="AX510" s="857"/>
      <c r="AY510" s="858"/>
      <c r="AZ510" s="370"/>
      <c r="BA510" s="371"/>
      <c r="BB510" s="371"/>
      <c r="BC510" s="371"/>
      <c r="BD510" s="371"/>
      <c r="BE510" s="371"/>
      <c r="BF510" s="371"/>
      <c r="BG510" s="371"/>
      <c r="BH510" s="371"/>
      <c r="BI510" s="372"/>
    </row>
    <row r="511" spans="1:61" ht="12.75" customHeight="1" x14ac:dyDescent="0.25">
      <c r="A511" s="859"/>
      <c r="B511" s="860"/>
      <c r="C511" s="860"/>
      <c r="D511" s="860"/>
      <c r="E511" s="861" t="s">
        <v>488</v>
      </c>
      <c r="F511" s="861"/>
      <c r="G511" s="861"/>
      <c r="H511" s="861"/>
      <c r="I511" s="861"/>
      <c r="J511" s="861"/>
      <c r="K511" s="861"/>
      <c r="L511" s="861"/>
      <c r="M511" s="861"/>
      <c r="N511" s="861"/>
      <c r="O511" s="861"/>
      <c r="P511" s="861"/>
      <c r="Q511" s="861"/>
      <c r="R511" s="861"/>
      <c r="S511" s="861"/>
      <c r="T511" s="861"/>
      <c r="U511" s="861"/>
      <c r="V511" s="861"/>
      <c r="W511" s="861"/>
      <c r="X511" s="861"/>
      <c r="Y511" s="861"/>
      <c r="Z511" s="861"/>
      <c r="AA511" s="861"/>
      <c r="AB511" s="861"/>
      <c r="AC511" s="861"/>
      <c r="AD511" s="861"/>
      <c r="AE511" s="861"/>
      <c r="AF511" s="861"/>
      <c r="AG511" s="861"/>
      <c r="AH511" s="861"/>
      <c r="AI511" s="861"/>
      <c r="AJ511" s="861"/>
      <c r="AK511" s="861"/>
      <c r="AL511" s="861"/>
      <c r="AM511" s="861"/>
      <c r="AN511" s="861"/>
      <c r="AO511" s="861"/>
      <c r="AP511" s="861"/>
      <c r="AQ511" s="367"/>
      <c r="AR511" s="368"/>
      <c r="AS511" s="368"/>
      <c r="AT511" s="368"/>
      <c r="AU511" s="368"/>
      <c r="AV511" s="368"/>
      <c r="AW511" s="368"/>
      <c r="AX511" s="368"/>
      <c r="AY511" s="369"/>
      <c r="AZ511" s="370"/>
      <c r="BA511" s="371"/>
      <c r="BB511" s="371"/>
      <c r="BC511" s="371"/>
      <c r="BD511" s="371"/>
      <c r="BE511" s="371"/>
      <c r="BF511" s="371"/>
      <c r="BG511" s="371"/>
      <c r="BH511" s="371"/>
      <c r="BI511" s="372"/>
    </row>
    <row r="512" spans="1:61" ht="12" customHeight="1" x14ac:dyDescent="0.25">
      <c r="A512" s="376" t="s">
        <v>204</v>
      </c>
      <c r="B512" s="377"/>
      <c r="C512" s="377"/>
      <c r="D512" s="377"/>
      <c r="E512" s="378" t="s">
        <v>203</v>
      </c>
      <c r="F512" s="378"/>
      <c r="G512" s="378"/>
      <c r="H512" s="378"/>
      <c r="I512" s="378"/>
      <c r="J512" s="378"/>
      <c r="K512" s="378"/>
      <c r="L512" s="378"/>
      <c r="M512" s="378"/>
      <c r="N512" s="378"/>
      <c r="O512" s="378"/>
      <c r="P512" s="378"/>
      <c r="Q512" s="378"/>
      <c r="R512" s="378"/>
      <c r="S512" s="378"/>
      <c r="T512" s="378"/>
      <c r="U512" s="378"/>
      <c r="V512" s="378"/>
      <c r="W512" s="378"/>
      <c r="X512" s="378"/>
      <c r="Y512" s="378"/>
      <c r="Z512" s="378"/>
      <c r="AA512" s="378"/>
      <c r="AB512" s="378"/>
      <c r="AC512" s="378"/>
      <c r="AD512" s="378"/>
      <c r="AE512" s="378"/>
      <c r="AF512" s="378"/>
      <c r="AG512" s="378"/>
      <c r="AH512" s="378"/>
      <c r="AI512" s="378"/>
      <c r="AJ512" s="378"/>
      <c r="AK512" s="378"/>
      <c r="AL512" s="378"/>
      <c r="AM512" s="378"/>
      <c r="AN512" s="378"/>
      <c r="AO512" s="378"/>
      <c r="AP512" s="378"/>
      <c r="AQ512" s="856"/>
      <c r="AR512" s="857"/>
      <c r="AS512" s="857"/>
      <c r="AT512" s="857"/>
      <c r="AU512" s="857"/>
      <c r="AV512" s="857"/>
      <c r="AW512" s="857"/>
      <c r="AX512" s="857"/>
      <c r="AY512" s="858"/>
      <c r="AZ512" s="382"/>
      <c r="BA512" s="383"/>
      <c r="BB512" s="383"/>
      <c r="BC512" s="383"/>
      <c r="BD512" s="383"/>
      <c r="BE512" s="383"/>
      <c r="BF512" s="383"/>
      <c r="BG512" s="383"/>
      <c r="BH512" s="383"/>
      <c r="BI512" s="384"/>
    </row>
    <row r="513" spans="1:61" ht="12" customHeight="1" x14ac:dyDescent="0.25">
      <c r="A513" s="376" t="s">
        <v>204</v>
      </c>
      <c r="B513" s="377"/>
      <c r="C513" s="377"/>
      <c r="D513" s="377"/>
      <c r="E513" s="378" t="s">
        <v>489</v>
      </c>
      <c r="F513" s="378"/>
      <c r="G513" s="378"/>
      <c r="H513" s="378"/>
      <c r="I513" s="378"/>
      <c r="J513" s="378"/>
      <c r="K513" s="378"/>
      <c r="L513" s="378"/>
      <c r="M513" s="378"/>
      <c r="N513" s="378"/>
      <c r="O513" s="378"/>
      <c r="P513" s="378"/>
      <c r="Q513" s="378"/>
      <c r="R513" s="378"/>
      <c r="S513" s="378"/>
      <c r="T513" s="378"/>
      <c r="U513" s="378"/>
      <c r="V513" s="378"/>
      <c r="W513" s="378"/>
      <c r="X513" s="378"/>
      <c r="Y513" s="378"/>
      <c r="Z513" s="378"/>
      <c r="AA513" s="378"/>
      <c r="AB513" s="378"/>
      <c r="AC513" s="378"/>
      <c r="AD513" s="378"/>
      <c r="AE513" s="378"/>
      <c r="AF513" s="378"/>
      <c r="AG513" s="378"/>
      <c r="AH513" s="378"/>
      <c r="AI513" s="378"/>
      <c r="AJ513" s="378"/>
      <c r="AK513" s="378"/>
      <c r="AL513" s="378"/>
      <c r="AM513" s="378"/>
      <c r="AN513" s="378"/>
      <c r="AO513" s="378"/>
      <c r="AP513" s="378"/>
      <c r="AQ513" s="379">
        <v>0</v>
      </c>
      <c r="AR513" s="380"/>
      <c r="AS513" s="380"/>
      <c r="AT513" s="380"/>
      <c r="AU513" s="380"/>
      <c r="AV513" s="380"/>
      <c r="AW513" s="380"/>
      <c r="AX513" s="380"/>
      <c r="AY513" s="381"/>
      <c r="AZ513" s="382">
        <v>0</v>
      </c>
      <c r="BA513" s="383"/>
      <c r="BB513" s="383"/>
      <c r="BC513" s="383"/>
      <c r="BD513" s="383"/>
      <c r="BE513" s="383"/>
      <c r="BF513" s="383"/>
      <c r="BG513" s="383"/>
      <c r="BH513" s="383"/>
      <c r="BI513" s="384"/>
    </row>
    <row r="514" spans="1:61" ht="13.5" customHeight="1" x14ac:dyDescent="0.25">
      <c r="A514" s="364"/>
      <c r="B514" s="365"/>
      <c r="C514" s="365"/>
      <c r="D514" s="365"/>
      <c r="E514" s="366" t="s">
        <v>205</v>
      </c>
      <c r="F514" s="366"/>
      <c r="G514" s="366"/>
      <c r="H514" s="366"/>
      <c r="I514" s="366"/>
      <c r="J514" s="366"/>
      <c r="K514" s="366"/>
      <c r="L514" s="366"/>
      <c r="M514" s="366"/>
      <c r="N514" s="366"/>
      <c r="O514" s="366"/>
      <c r="P514" s="366"/>
      <c r="Q514" s="366"/>
      <c r="R514" s="366"/>
      <c r="S514" s="366"/>
      <c r="T514" s="366"/>
      <c r="U514" s="366"/>
      <c r="V514" s="366"/>
      <c r="W514" s="366"/>
      <c r="X514" s="366"/>
      <c r="Y514" s="366"/>
      <c r="Z514" s="366"/>
      <c r="AA514" s="366"/>
      <c r="AB514" s="366"/>
      <c r="AC514" s="366"/>
      <c r="AD514" s="366"/>
      <c r="AE514" s="366"/>
      <c r="AF514" s="366"/>
      <c r="AG514" s="366"/>
      <c r="AH514" s="366"/>
      <c r="AI514" s="366"/>
      <c r="AJ514" s="366"/>
      <c r="AK514" s="366"/>
      <c r="AL514" s="366"/>
      <c r="AM514" s="366"/>
      <c r="AN514" s="366"/>
      <c r="AO514" s="366"/>
      <c r="AP514" s="366"/>
      <c r="AQ514" s="385">
        <f>AQ503+AQ506+AQ513</f>
        <v>0</v>
      </c>
      <c r="AR514" s="386"/>
      <c r="AS514" s="386"/>
      <c r="AT514" s="386"/>
      <c r="AU514" s="386"/>
      <c r="AV514" s="386"/>
      <c r="AW514" s="386"/>
      <c r="AX514" s="386"/>
      <c r="AY514" s="387"/>
      <c r="AZ514" s="388">
        <f>AZ513+AZ512+AZ506+AZ503</f>
        <v>0</v>
      </c>
      <c r="BA514" s="389"/>
      <c r="BB514" s="389"/>
      <c r="BC514" s="389"/>
      <c r="BD514" s="389"/>
      <c r="BE514" s="389"/>
      <c r="BF514" s="389"/>
      <c r="BG514" s="389"/>
      <c r="BH514" s="389"/>
      <c r="BI514" s="390"/>
    </row>
    <row r="515" spans="1:61" ht="13.5" customHeight="1" x14ac:dyDescent="0.25">
      <c r="A515" s="364"/>
      <c r="B515" s="365"/>
      <c r="C515" s="365"/>
      <c r="D515" s="365"/>
      <c r="E515" s="366" t="s">
        <v>206</v>
      </c>
      <c r="F515" s="366"/>
      <c r="G515" s="366"/>
      <c r="H515" s="366"/>
      <c r="I515" s="366"/>
      <c r="J515" s="366"/>
      <c r="K515" s="366"/>
      <c r="L515" s="366"/>
      <c r="M515" s="366"/>
      <c r="N515" s="366"/>
      <c r="O515" s="366"/>
      <c r="P515" s="366"/>
      <c r="Q515" s="366"/>
      <c r="R515" s="366"/>
      <c r="S515" s="366"/>
      <c r="T515" s="366"/>
      <c r="U515" s="366"/>
      <c r="V515" s="366"/>
      <c r="W515" s="366"/>
      <c r="X515" s="366"/>
      <c r="Y515" s="366"/>
      <c r="Z515" s="366"/>
      <c r="AA515" s="366"/>
      <c r="AB515" s="366"/>
      <c r="AC515" s="366"/>
      <c r="AD515" s="366"/>
      <c r="AE515" s="366"/>
      <c r="AF515" s="366"/>
      <c r="AG515" s="366"/>
      <c r="AH515" s="366"/>
      <c r="AI515" s="366"/>
      <c r="AJ515" s="366"/>
      <c r="AK515" s="366"/>
      <c r="AL515" s="366"/>
      <c r="AM515" s="366"/>
      <c r="AN515" s="366"/>
      <c r="AO515" s="366"/>
      <c r="AP515" s="366"/>
      <c r="AQ515" s="367"/>
      <c r="AR515" s="368"/>
      <c r="AS515" s="368"/>
      <c r="AT515" s="368"/>
      <c r="AU515" s="368"/>
      <c r="AV515" s="368"/>
      <c r="AW515" s="368"/>
      <c r="AX515" s="368"/>
      <c r="AY515" s="369"/>
      <c r="AZ515" s="370"/>
      <c r="BA515" s="371"/>
      <c r="BB515" s="371"/>
      <c r="BC515" s="371"/>
      <c r="BD515" s="371"/>
      <c r="BE515" s="371"/>
      <c r="BF515" s="371"/>
      <c r="BG515" s="371"/>
      <c r="BH515" s="371"/>
      <c r="BI515" s="372"/>
    </row>
    <row r="516" spans="1:61" ht="13.5" customHeight="1" x14ac:dyDescent="0.25">
      <c r="A516" s="364"/>
      <c r="B516" s="365"/>
      <c r="C516" s="365"/>
      <c r="D516" s="365"/>
      <c r="E516" s="366" t="s">
        <v>207</v>
      </c>
      <c r="F516" s="366"/>
      <c r="G516" s="366"/>
      <c r="H516" s="366"/>
      <c r="I516" s="366"/>
      <c r="J516" s="366"/>
      <c r="K516" s="366"/>
      <c r="L516" s="366"/>
      <c r="M516" s="366"/>
      <c r="N516" s="366"/>
      <c r="O516" s="366"/>
      <c r="P516" s="366"/>
      <c r="Q516" s="366"/>
      <c r="R516" s="366"/>
      <c r="S516" s="366"/>
      <c r="T516" s="366"/>
      <c r="U516" s="366"/>
      <c r="V516" s="366"/>
      <c r="W516" s="366"/>
      <c r="X516" s="366"/>
      <c r="Y516" s="366"/>
      <c r="Z516" s="366"/>
      <c r="AA516" s="366"/>
      <c r="AB516" s="366"/>
      <c r="AC516" s="366"/>
      <c r="AD516" s="366"/>
      <c r="AE516" s="366"/>
      <c r="AF516" s="366"/>
      <c r="AG516" s="366"/>
      <c r="AH516" s="366"/>
      <c r="AI516" s="366"/>
      <c r="AJ516" s="366"/>
      <c r="AK516" s="366"/>
      <c r="AL516" s="366"/>
      <c r="AM516" s="366"/>
      <c r="AN516" s="366"/>
      <c r="AO516" s="366"/>
      <c r="AP516" s="366"/>
      <c r="AQ516" s="373">
        <f>AQ514+AZ514+AQ515+AZ515</f>
        <v>0</v>
      </c>
      <c r="AR516" s="374"/>
      <c r="AS516" s="374"/>
      <c r="AT516" s="374"/>
      <c r="AU516" s="374"/>
      <c r="AV516" s="374"/>
      <c r="AW516" s="374"/>
      <c r="AX516" s="374"/>
      <c r="AY516" s="374"/>
      <c r="AZ516" s="374"/>
      <c r="BA516" s="374"/>
      <c r="BB516" s="374"/>
      <c r="BC516" s="374"/>
      <c r="BD516" s="374"/>
      <c r="BE516" s="374"/>
      <c r="BF516" s="374"/>
      <c r="BG516" s="374"/>
      <c r="BH516" s="374"/>
      <c r="BI516" s="375"/>
    </row>
    <row r="517" spans="1:61" x14ac:dyDescent="0.2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row>
    <row r="518" spans="1:61" ht="14.25" customHeight="1" x14ac:dyDescent="0.25">
      <c r="A518" s="880" t="s">
        <v>320</v>
      </c>
      <c r="B518" s="880"/>
      <c r="C518" s="880"/>
      <c r="D518" s="880"/>
      <c r="E518" s="880"/>
      <c r="F518" s="880"/>
      <c r="G518" s="880"/>
      <c r="H518" s="880"/>
      <c r="I518" s="880"/>
      <c r="J518" s="880"/>
      <c r="K518" s="880"/>
      <c r="L518" s="880"/>
      <c r="M518" s="880"/>
      <c r="N518" s="880"/>
      <c r="O518" s="880"/>
      <c r="P518" s="880"/>
      <c r="Q518" s="880"/>
      <c r="R518" s="880"/>
      <c r="S518" s="880"/>
      <c r="T518" s="880"/>
      <c r="U518" s="880"/>
      <c r="V518" s="880"/>
      <c r="W518" s="880"/>
      <c r="X518" s="880"/>
      <c r="Y518" s="880"/>
      <c r="Z518" s="880"/>
      <c r="AA518" s="880"/>
      <c r="AB518" s="880"/>
      <c r="AC518" s="880"/>
      <c r="AD518" s="880"/>
      <c r="AE518" s="880"/>
      <c r="AF518" s="880"/>
      <c r="AG518" s="880"/>
      <c r="AH518" s="880"/>
      <c r="AI518" s="880"/>
      <c r="AJ518" s="880"/>
      <c r="AK518" s="880"/>
      <c r="AL518" s="880"/>
      <c r="AM518" s="880"/>
      <c r="AN518" s="880"/>
      <c r="AO518" s="880"/>
      <c r="AP518" s="880"/>
      <c r="AQ518" s="880"/>
      <c r="AR518" s="880"/>
      <c r="AS518" s="880"/>
      <c r="AT518" s="52"/>
      <c r="AU518" s="52"/>
      <c r="AV518" s="52"/>
      <c r="AW518" s="52"/>
      <c r="AX518" s="52"/>
      <c r="AY518" s="52"/>
      <c r="AZ518" s="52"/>
      <c r="BA518" s="52"/>
      <c r="BB518" s="52"/>
      <c r="BC518" s="52"/>
      <c r="BD518" s="52"/>
      <c r="BE518" s="52"/>
      <c r="BF518" s="52"/>
      <c r="BG518" s="52"/>
      <c r="BH518" s="52"/>
      <c r="BI518" s="52"/>
    </row>
    <row r="519" spans="1:61" ht="10.5" customHeight="1" x14ac:dyDescent="0.25">
      <c r="A519" s="52"/>
      <c r="B519" s="52"/>
      <c r="C519" s="52"/>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row>
    <row r="520" spans="1:61" x14ac:dyDescent="0.25">
      <c r="A520" s="52"/>
      <c r="B520" s="52"/>
      <c r="C520" s="52"/>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row>
    <row r="521" spans="1:61" x14ac:dyDescent="0.25">
      <c r="A521" s="343" t="s">
        <v>0</v>
      </c>
      <c r="B521" s="344"/>
      <c r="C521" s="344"/>
      <c r="D521" s="344"/>
      <c r="E521" s="344"/>
      <c r="F521" s="344"/>
      <c r="G521" s="344"/>
      <c r="H521" s="344"/>
      <c r="I521" s="344"/>
      <c r="J521" s="344"/>
      <c r="K521" s="344"/>
      <c r="L521" s="344"/>
      <c r="M521" s="344"/>
      <c r="N521" s="344"/>
      <c r="O521" s="344"/>
      <c r="P521" s="344"/>
      <c r="Q521" s="344"/>
      <c r="R521" s="344"/>
      <c r="S521" s="344"/>
      <c r="T521" s="344"/>
      <c r="U521" s="344"/>
      <c r="V521" s="344"/>
      <c r="W521" s="344"/>
      <c r="X521" s="344"/>
      <c r="Y521" s="344"/>
      <c r="Z521" s="344"/>
      <c r="AA521" s="344"/>
      <c r="AB521" s="344"/>
      <c r="AC521" s="344"/>
      <c r="AD521" s="345"/>
      <c r="AE521" s="349" t="s">
        <v>507</v>
      </c>
      <c r="AF521" s="350"/>
      <c r="AG521" s="350"/>
      <c r="AH521" s="350"/>
      <c r="AI521" s="350"/>
      <c r="AJ521" s="350"/>
      <c r="AK521" s="350"/>
      <c r="AL521" s="350"/>
      <c r="AM521" s="350"/>
      <c r="AN521" s="350"/>
      <c r="AO521" s="350"/>
      <c r="AP521" s="350"/>
      <c r="AQ521" s="350"/>
      <c r="AR521" s="350"/>
      <c r="AS521" s="350"/>
      <c r="AT521" s="350"/>
      <c r="AU521" s="350"/>
      <c r="AV521" s="350"/>
      <c r="AW521" s="350"/>
      <c r="AX521" s="350"/>
      <c r="AY521" s="350"/>
      <c r="AZ521" s="350"/>
      <c r="BA521" s="350"/>
      <c r="BB521" s="350"/>
      <c r="BC521" s="350"/>
      <c r="BD521" s="350"/>
      <c r="BE521" s="350"/>
      <c r="BF521" s="350"/>
      <c r="BG521" s="350"/>
      <c r="BH521" s="350"/>
      <c r="BI521" s="351"/>
    </row>
    <row r="522" spans="1:61" x14ac:dyDescent="0.25">
      <c r="A522" s="346" t="s">
        <v>1</v>
      </c>
      <c r="B522" s="347"/>
      <c r="C522" s="347"/>
      <c r="D522" s="347"/>
      <c r="E522" s="347"/>
      <c r="F522" s="347"/>
      <c r="G522" s="347"/>
      <c r="H522" s="347"/>
      <c r="I522" s="347"/>
      <c r="J522" s="347"/>
      <c r="K522" s="347"/>
      <c r="L522" s="347"/>
      <c r="M522" s="347"/>
      <c r="N522" s="347"/>
      <c r="O522" s="347"/>
      <c r="P522" s="347"/>
      <c r="Q522" s="347"/>
      <c r="R522" s="347"/>
      <c r="S522" s="347"/>
      <c r="T522" s="347"/>
      <c r="U522" s="347"/>
      <c r="V522" s="347"/>
      <c r="W522" s="347"/>
      <c r="X522" s="347"/>
      <c r="Y522" s="347"/>
      <c r="Z522" s="347"/>
      <c r="AA522" s="347"/>
      <c r="AB522" s="347"/>
      <c r="AC522" s="347"/>
      <c r="AD522" s="348"/>
      <c r="AE522" s="352"/>
      <c r="AF522" s="353"/>
      <c r="AG522" s="353"/>
      <c r="AH522" s="353"/>
      <c r="AI522" s="353"/>
      <c r="AJ522" s="353"/>
      <c r="AK522" s="353"/>
      <c r="AL522" s="353"/>
      <c r="AM522" s="353"/>
      <c r="AN522" s="353"/>
      <c r="AO522" s="353"/>
      <c r="AP522" s="353"/>
      <c r="AQ522" s="353"/>
      <c r="AR522" s="353"/>
      <c r="AS522" s="353"/>
      <c r="AT522" s="353"/>
      <c r="AU522" s="353"/>
      <c r="AV522" s="353"/>
      <c r="AW522" s="353"/>
      <c r="AX522" s="353"/>
      <c r="AY522" s="353"/>
      <c r="AZ522" s="353"/>
      <c r="BA522" s="353"/>
      <c r="BB522" s="353"/>
      <c r="BC522" s="353"/>
      <c r="BD522" s="353"/>
      <c r="BE522" s="353"/>
      <c r="BF522" s="353"/>
      <c r="BG522" s="353"/>
      <c r="BH522" s="353"/>
      <c r="BI522" s="354"/>
    </row>
    <row r="523" spans="1:61" x14ac:dyDescent="0.25">
      <c r="A523" s="84"/>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c r="AA523" s="85"/>
      <c r="AB523" s="85"/>
      <c r="AC523" s="85"/>
      <c r="AD523" s="86"/>
      <c r="AE523" s="320"/>
      <c r="AF523" s="321"/>
      <c r="AG523" s="321"/>
      <c r="AH523" s="321"/>
      <c r="AI523" s="321"/>
      <c r="AJ523" s="321"/>
      <c r="AK523" s="321"/>
      <c r="AL523" s="321"/>
      <c r="AM523" s="321"/>
      <c r="AN523" s="321"/>
      <c r="AO523" s="321"/>
      <c r="AP523" s="321"/>
      <c r="AQ523" s="321"/>
      <c r="AR523" s="321"/>
      <c r="AS523" s="321"/>
      <c r="AT523" s="321"/>
      <c r="AU523" s="321"/>
      <c r="AV523" s="321"/>
      <c r="AW523" s="321"/>
      <c r="AX523" s="321"/>
      <c r="AY523" s="321"/>
      <c r="AZ523" s="321"/>
      <c r="BA523" s="321"/>
      <c r="BB523" s="321"/>
      <c r="BC523" s="321"/>
      <c r="BD523" s="321"/>
      <c r="BE523" s="321"/>
      <c r="BF523" s="321"/>
      <c r="BG523" s="321"/>
      <c r="BH523" s="321"/>
      <c r="BI523" s="322"/>
    </row>
    <row r="524" spans="1:61" ht="16.5" customHeight="1" x14ac:dyDescent="0.25">
      <c r="A524" s="355" t="s">
        <v>208</v>
      </c>
      <c r="B524" s="356"/>
      <c r="C524" s="356"/>
      <c r="D524" s="356"/>
      <c r="E524" s="356"/>
      <c r="F524" s="356"/>
      <c r="G524" s="356"/>
      <c r="H524" s="356"/>
      <c r="I524" s="356"/>
      <c r="J524" s="356"/>
      <c r="K524" s="356"/>
      <c r="L524" s="356"/>
      <c r="M524" s="356"/>
      <c r="N524" s="356"/>
      <c r="O524" s="356"/>
      <c r="P524" s="356"/>
      <c r="Q524" s="356"/>
      <c r="R524" s="356"/>
      <c r="S524" s="356"/>
      <c r="T524" s="356"/>
      <c r="U524" s="356"/>
      <c r="V524" s="356"/>
      <c r="W524" s="356"/>
      <c r="X524" s="356"/>
      <c r="Y524" s="356"/>
      <c r="Z524" s="356"/>
      <c r="AA524" s="356"/>
      <c r="AB524" s="356"/>
      <c r="AC524" s="356"/>
      <c r="AD524" s="357"/>
      <c r="AE524" s="323"/>
      <c r="AF524" s="324"/>
      <c r="AG524" s="324"/>
      <c r="AH524" s="324"/>
      <c r="AI524" s="324"/>
      <c r="AJ524" s="324"/>
      <c r="AK524" s="324"/>
      <c r="AL524" s="324"/>
      <c r="AM524" s="324"/>
      <c r="AN524" s="324"/>
      <c r="AO524" s="324"/>
      <c r="AP524" s="324"/>
      <c r="AQ524" s="324"/>
      <c r="AR524" s="324"/>
      <c r="AS524" s="324"/>
      <c r="AT524" s="324"/>
      <c r="AU524" s="324"/>
      <c r="AV524" s="324"/>
      <c r="AW524" s="324"/>
      <c r="AX524" s="324"/>
      <c r="AY524" s="324"/>
      <c r="AZ524" s="324"/>
      <c r="BA524" s="324"/>
      <c r="BB524" s="324"/>
      <c r="BC524" s="324"/>
      <c r="BD524" s="324"/>
      <c r="BE524" s="324"/>
      <c r="BF524" s="324"/>
      <c r="BG524" s="324"/>
      <c r="BH524" s="324"/>
      <c r="BI524" s="325"/>
    </row>
    <row r="525" spans="1:61" x14ac:dyDescent="0.25">
      <c r="A525" s="358" t="s">
        <v>209</v>
      </c>
      <c r="B525" s="359"/>
      <c r="C525" s="359"/>
      <c r="D525" s="359"/>
      <c r="E525" s="359"/>
      <c r="F525" s="359"/>
      <c r="G525" s="359"/>
      <c r="H525" s="359"/>
      <c r="I525" s="359"/>
      <c r="J525" s="359"/>
      <c r="K525" s="359"/>
      <c r="L525" s="359"/>
      <c r="M525" s="359"/>
      <c r="N525" s="359"/>
      <c r="O525" s="359"/>
      <c r="P525" s="359"/>
      <c r="Q525" s="359"/>
      <c r="R525" s="359"/>
      <c r="S525" s="359"/>
      <c r="T525" s="359"/>
      <c r="U525" s="359"/>
      <c r="V525" s="359"/>
      <c r="W525" s="359"/>
      <c r="X525" s="359"/>
      <c r="Y525" s="359"/>
      <c r="Z525" s="359"/>
      <c r="AA525" s="359"/>
      <c r="AB525" s="359"/>
      <c r="AC525" s="359"/>
      <c r="AD525" s="360"/>
      <c r="AE525" s="323"/>
      <c r="AF525" s="324"/>
      <c r="AG525" s="324"/>
      <c r="AH525" s="324"/>
      <c r="AI525" s="324"/>
      <c r="AJ525" s="324"/>
      <c r="AK525" s="324"/>
      <c r="AL525" s="324"/>
      <c r="AM525" s="324"/>
      <c r="AN525" s="324"/>
      <c r="AO525" s="324"/>
      <c r="AP525" s="324"/>
      <c r="AQ525" s="324"/>
      <c r="AR525" s="324"/>
      <c r="AS525" s="324"/>
      <c r="AT525" s="324"/>
      <c r="AU525" s="324"/>
      <c r="AV525" s="324"/>
      <c r="AW525" s="324"/>
      <c r="AX525" s="324"/>
      <c r="AY525" s="324"/>
      <c r="AZ525" s="324"/>
      <c r="BA525" s="324"/>
      <c r="BB525" s="324"/>
      <c r="BC525" s="324"/>
      <c r="BD525" s="324"/>
      <c r="BE525" s="324"/>
      <c r="BF525" s="324"/>
      <c r="BG525" s="324"/>
      <c r="BH525" s="324"/>
      <c r="BI525" s="325"/>
    </row>
    <row r="526" spans="1:61" x14ac:dyDescent="0.25">
      <c r="A526" s="326" t="s">
        <v>210</v>
      </c>
      <c r="B526" s="327"/>
      <c r="C526" s="327"/>
      <c r="D526" s="327"/>
      <c r="E526" s="327"/>
      <c r="F526" s="327"/>
      <c r="G526" s="327"/>
      <c r="H526" s="327"/>
      <c r="I526" s="327"/>
      <c r="J526" s="327"/>
      <c r="K526" s="327"/>
      <c r="L526" s="327"/>
      <c r="M526" s="327"/>
      <c r="N526" s="327"/>
      <c r="O526" s="327"/>
      <c r="P526" s="327"/>
      <c r="Q526" s="328"/>
      <c r="R526" s="329"/>
      <c r="S526" s="329"/>
      <c r="T526" s="60"/>
      <c r="U526" s="60"/>
      <c r="V526" s="60"/>
      <c r="W526" s="60"/>
      <c r="X526" s="60"/>
      <c r="Y526" s="60"/>
      <c r="Z526" s="60"/>
      <c r="AA526" s="60"/>
      <c r="AB526" s="60"/>
      <c r="AC526" s="60"/>
      <c r="AD526" s="87"/>
      <c r="AE526" s="323"/>
      <c r="AF526" s="324"/>
      <c r="AG526" s="324"/>
      <c r="AH526" s="324"/>
      <c r="AI526" s="324"/>
      <c r="AJ526" s="324"/>
      <c r="AK526" s="324"/>
      <c r="AL526" s="324"/>
      <c r="AM526" s="324"/>
      <c r="AN526" s="324"/>
      <c r="AO526" s="324"/>
      <c r="AP526" s="324"/>
      <c r="AQ526" s="324"/>
      <c r="AR526" s="324"/>
      <c r="AS526" s="324"/>
      <c r="AT526" s="324"/>
      <c r="AU526" s="324"/>
      <c r="AV526" s="324"/>
      <c r="AW526" s="324"/>
      <c r="AX526" s="324"/>
      <c r="AY526" s="324"/>
      <c r="AZ526" s="324"/>
      <c r="BA526" s="324"/>
      <c r="BB526" s="324"/>
      <c r="BC526" s="324"/>
      <c r="BD526" s="324"/>
      <c r="BE526" s="324"/>
      <c r="BF526" s="324"/>
      <c r="BG526" s="324"/>
      <c r="BH526" s="324"/>
      <c r="BI526" s="325"/>
    </row>
    <row r="527" spans="1:61" ht="10.5" customHeight="1" x14ac:dyDescent="0.25">
      <c r="A527" s="361"/>
      <c r="B527" s="362"/>
      <c r="C527" s="362"/>
      <c r="D527" s="362"/>
      <c r="E527" s="362"/>
      <c r="F527" s="362"/>
      <c r="G527" s="362"/>
      <c r="H527" s="362"/>
      <c r="I527" s="362"/>
      <c r="J527" s="362"/>
      <c r="K527" s="362"/>
      <c r="L527" s="362"/>
      <c r="M527" s="362"/>
      <c r="N527" s="362"/>
      <c r="O527" s="362"/>
      <c r="P527" s="362"/>
      <c r="Q527" s="362"/>
      <c r="R527" s="362"/>
      <c r="S527" s="362"/>
      <c r="T527" s="362"/>
      <c r="U527" s="362"/>
      <c r="V527" s="362"/>
      <c r="W527" s="362"/>
      <c r="X527" s="362"/>
      <c r="Y527" s="362"/>
      <c r="Z527" s="362"/>
      <c r="AA527" s="362"/>
      <c r="AB527" s="362"/>
      <c r="AC527" s="362"/>
      <c r="AD527" s="363"/>
      <c r="AE527" s="48"/>
      <c r="AF527" s="49"/>
      <c r="AG527" s="49"/>
      <c r="AH527" s="49"/>
      <c r="AI527" s="49"/>
      <c r="AJ527" s="49"/>
      <c r="AK527" s="49"/>
      <c r="AL527" s="49"/>
      <c r="AM527" s="49"/>
      <c r="AN527" s="49"/>
      <c r="AO527" s="49"/>
      <c r="AP527" s="49"/>
      <c r="AQ527" s="49"/>
      <c r="AR527" s="49"/>
      <c r="AS527" s="49"/>
      <c r="AT527" s="49"/>
      <c r="AU527" s="49"/>
      <c r="AV527" s="49"/>
      <c r="AW527" s="49"/>
      <c r="AX527" s="49"/>
      <c r="AY527" s="49"/>
      <c r="AZ527" s="49"/>
      <c r="BA527" s="49"/>
      <c r="BB527" s="49"/>
      <c r="BC527" s="49"/>
      <c r="BD527" s="49"/>
      <c r="BE527" s="49"/>
      <c r="BF527" s="49"/>
      <c r="BG527" s="49"/>
      <c r="BH527" s="49"/>
      <c r="BI527" s="50"/>
    </row>
    <row r="528" spans="1:61" x14ac:dyDescent="0.25">
      <c r="A528" s="330" t="s">
        <v>529</v>
      </c>
      <c r="B528" s="331"/>
      <c r="C528" s="331"/>
      <c r="D528" s="331"/>
      <c r="E528" s="331"/>
      <c r="F528" s="331"/>
      <c r="G528" s="331"/>
      <c r="H528" s="331"/>
      <c r="I528" s="331"/>
      <c r="J528" s="331"/>
      <c r="K528" s="331"/>
      <c r="L528" s="331"/>
      <c r="M528" s="331"/>
      <c r="N528" s="331"/>
      <c r="O528" s="331"/>
      <c r="P528" s="331"/>
      <c r="Q528" s="331"/>
      <c r="R528" s="331"/>
      <c r="S528" s="331"/>
      <c r="T528" s="331"/>
      <c r="U528" s="331"/>
      <c r="V528" s="331"/>
      <c r="W528" s="331"/>
      <c r="X528" s="331"/>
      <c r="Y528" s="331"/>
      <c r="Z528" s="331"/>
      <c r="AA528" s="331"/>
      <c r="AB528" s="331"/>
      <c r="AC528" s="331"/>
      <c r="AD528" s="331"/>
      <c r="AE528" s="331"/>
      <c r="AF528" s="331"/>
      <c r="AG528" s="331"/>
      <c r="AH528" s="331"/>
      <c r="AI528" s="331"/>
      <c r="AJ528" s="331"/>
      <c r="AK528" s="331"/>
      <c r="AL528" s="331"/>
      <c r="AM528" s="331"/>
      <c r="AN528" s="331"/>
      <c r="AO528" s="331"/>
      <c r="AP528" s="331"/>
      <c r="AQ528" s="331"/>
      <c r="AR528" s="331"/>
      <c r="AS528" s="331"/>
      <c r="AT528" s="331"/>
      <c r="AU528" s="331"/>
      <c r="AV528" s="331"/>
      <c r="AW528" s="331"/>
      <c r="AX528" s="331"/>
      <c r="AY528" s="331"/>
      <c r="AZ528" s="331"/>
      <c r="BA528" s="331"/>
      <c r="BB528" s="331"/>
      <c r="BC528" s="331"/>
      <c r="BD528" s="334" t="s">
        <v>211</v>
      </c>
      <c r="BE528" s="334"/>
      <c r="BF528" s="334"/>
      <c r="BG528" s="334"/>
      <c r="BH528" s="334"/>
      <c r="BI528" s="335"/>
    </row>
    <row r="529" spans="1:61" ht="23.25" customHeight="1" x14ac:dyDescent="0.25">
      <c r="A529" s="332"/>
      <c r="B529" s="333"/>
      <c r="C529" s="333"/>
      <c r="D529" s="333"/>
      <c r="E529" s="333"/>
      <c r="F529" s="333"/>
      <c r="G529" s="333"/>
      <c r="H529" s="333"/>
      <c r="I529" s="333"/>
      <c r="J529" s="333"/>
      <c r="K529" s="333"/>
      <c r="L529" s="333"/>
      <c r="M529" s="333"/>
      <c r="N529" s="333"/>
      <c r="O529" s="333"/>
      <c r="P529" s="333"/>
      <c r="Q529" s="333"/>
      <c r="R529" s="333"/>
      <c r="S529" s="333"/>
      <c r="T529" s="333"/>
      <c r="U529" s="333"/>
      <c r="V529" s="333"/>
      <c r="W529" s="333"/>
      <c r="X529" s="333"/>
      <c r="Y529" s="333"/>
      <c r="Z529" s="333"/>
      <c r="AA529" s="333"/>
      <c r="AB529" s="333"/>
      <c r="AC529" s="333"/>
      <c r="AD529" s="333"/>
      <c r="AE529" s="333"/>
      <c r="AF529" s="333"/>
      <c r="AG529" s="333"/>
      <c r="AH529" s="333"/>
      <c r="AI529" s="333"/>
      <c r="AJ529" s="333"/>
      <c r="AK529" s="333"/>
      <c r="AL529" s="333"/>
      <c r="AM529" s="333"/>
      <c r="AN529" s="333"/>
      <c r="AO529" s="333"/>
      <c r="AP529" s="333"/>
      <c r="AQ529" s="333"/>
      <c r="AR529" s="333"/>
      <c r="AS529" s="333"/>
      <c r="AT529" s="333"/>
      <c r="AU529" s="333"/>
      <c r="AV529" s="333"/>
      <c r="AW529" s="333"/>
      <c r="AX529" s="333"/>
      <c r="AY529" s="333"/>
      <c r="AZ529" s="333"/>
      <c r="BA529" s="333"/>
      <c r="BB529" s="333"/>
      <c r="BC529" s="333"/>
      <c r="BD529" s="336" t="s">
        <v>212</v>
      </c>
      <c r="BE529" s="336"/>
      <c r="BF529" s="336"/>
      <c r="BG529" s="336"/>
      <c r="BH529" s="336"/>
      <c r="BI529" s="337"/>
    </row>
    <row r="530" spans="1:61" x14ac:dyDescent="0.25">
      <c r="A530" s="338" t="s">
        <v>213</v>
      </c>
      <c r="B530" s="338"/>
      <c r="C530" s="338"/>
      <c r="D530" s="338"/>
      <c r="E530" s="338"/>
      <c r="F530" s="338"/>
      <c r="G530" s="338"/>
      <c r="H530" s="338"/>
      <c r="I530" s="338"/>
      <c r="J530" s="338"/>
      <c r="K530" s="338"/>
      <c r="L530" s="338"/>
      <c r="M530" s="338"/>
      <c r="N530" s="338"/>
      <c r="O530" s="338"/>
      <c r="P530" s="338"/>
      <c r="Q530" s="338"/>
      <c r="R530" s="338"/>
      <c r="S530" s="338"/>
      <c r="T530" s="338"/>
      <c r="U530" s="338"/>
      <c r="V530" s="338"/>
      <c r="W530" s="338"/>
      <c r="X530" s="338"/>
      <c r="Y530" s="338"/>
      <c r="Z530" s="338"/>
      <c r="AA530" s="338"/>
      <c r="AB530" s="338"/>
      <c r="AC530" s="338"/>
      <c r="AD530" s="338"/>
      <c r="AE530" s="338"/>
      <c r="AF530" s="338"/>
      <c r="AG530" s="338"/>
      <c r="AH530" s="338"/>
      <c r="AI530" s="338"/>
      <c r="AJ530" s="338"/>
      <c r="AK530" s="338"/>
      <c r="AL530" s="338"/>
      <c r="AM530" s="338"/>
      <c r="AN530" s="338"/>
      <c r="AO530" s="338"/>
      <c r="AP530" s="338"/>
      <c r="AQ530" s="338"/>
      <c r="AR530" s="338"/>
      <c r="AS530" s="338"/>
      <c r="AT530" s="338"/>
      <c r="AU530" s="338"/>
      <c r="AV530" s="338"/>
      <c r="AW530" s="338"/>
      <c r="AX530" s="338"/>
      <c r="AY530" s="338"/>
      <c r="AZ530" s="338"/>
      <c r="BA530" s="338"/>
      <c r="BB530" s="338"/>
      <c r="BC530" s="338"/>
      <c r="BD530" s="338"/>
      <c r="BE530" s="338"/>
      <c r="BF530" s="338"/>
      <c r="BG530" s="338"/>
      <c r="BH530" s="338"/>
      <c r="BI530" s="338"/>
    </row>
    <row r="531" spans="1:61" ht="31.5" customHeight="1" x14ac:dyDescent="0.25">
      <c r="A531" s="319" t="s">
        <v>214</v>
      </c>
      <c r="B531" s="319"/>
      <c r="C531" s="319"/>
      <c r="D531" s="319"/>
      <c r="E531" s="319"/>
      <c r="F531" s="319"/>
      <c r="G531" s="319"/>
      <c r="H531" s="319"/>
      <c r="I531" s="319"/>
      <c r="J531" s="319"/>
      <c r="K531" s="319"/>
      <c r="L531" s="319"/>
      <c r="M531" s="319"/>
      <c r="N531" s="319"/>
      <c r="O531" s="319"/>
      <c r="P531" s="319"/>
      <c r="Q531" s="319"/>
      <c r="R531" s="319"/>
      <c r="S531" s="319"/>
      <c r="T531" s="319"/>
      <c r="U531" s="319"/>
      <c r="V531" s="319"/>
      <c r="W531" s="319"/>
      <c r="X531" s="319"/>
      <c r="Y531" s="319"/>
      <c r="Z531" s="319"/>
      <c r="AA531" s="319"/>
      <c r="AB531" s="319"/>
      <c r="AC531" s="319"/>
      <c r="AD531" s="319"/>
      <c r="AE531" s="339" t="s">
        <v>215</v>
      </c>
      <c r="AF531" s="340"/>
      <c r="AG531" s="340"/>
      <c r="AH531" s="340"/>
      <c r="AI531" s="341"/>
      <c r="AJ531" s="342" t="s">
        <v>216</v>
      </c>
      <c r="AK531" s="342"/>
      <c r="AL531" s="342"/>
      <c r="AM531" s="342"/>
      <c r="AN531" s="342"/>
      <c r="AO531" s="342"/>
      <c r="AP531" s="342"/>
      <c r="AQ531" s="342" t="s">
        <v>217</v>
      </c>
      <c r="AR531" s="342"/>
      <c r="AS531" s="342"/>
      <c r="AT531" s="342"/>
      <c r="AU531" s="342"/>
      <c r="AV531" s="342"/>
      <c r="AW531" s="342"/>
      <c r="AX531" s="342"/>
      <c r="AY531" s="342" t="s">
        <v>215</v>
      </c>
      <c r="AZ531" s="342"/>
      <c r="BA531" s="342"/>
      <c r="BB531" s="342"/>
      <c r="BC531" s="342"/>
      <c r="BD531" s="342" t="s">
        <v>216</v>
      </c>
      <c r="BE531" s="342"/>
      <c r="BF531" s="342"/>
      <c r="BG531" s="342"/>
      <c r="BH531" s="342"/>
      <c r="BI531" s="342"/>
    </row>
    <row r="532" spans="1:61" s="82" customFormat="1" x14ac:dyDescent="0.25">
      <c r="A532" s="318" t="s">
        <v>218</v>
      </c>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c r="AA532" s="318"/>
      <c r="AB532" s="318"/>
      <c r="AC532" s="318"/>
      <c r="AD532" s="318"/>
      <c r="AE532" s="302" t="s">
        <v>219</v>
      </c>
      <c r="AF532" s="303"/>
      <c r="AG532" s="303"/>
      <c r="AH532" s="303"/>
      <c r="AI532" s="303"/>
      <c r="AJ532" s="303"/>
      <c r="AK532" s="303"/>
      <c r="AL532" s="303"/>
      <c r="AM532" s="303"/>
      <c r="AN532" s="303"/>
      <c r="AO532" s="303"/>
      <c r="AP532" s="303"/>
      <c r="AQ532" s="303"/>
      <c r="AR532" s="303"/>
      <c r="AS532" s="303"/>
      <c r="AT532" s="303"/>
      <c r="AU532" s="303"/>
      <c r="AV532" s="303"/>
      <c r="AW532" s="303"/>
      <c r="AX532" s="304"/>
      <c r="AY532" s="305" t="s">
        <v>220</v>
      </c>
      <c r="AZ532" s="305"/>
      <c r="BA532" s="305"/>
      <c r="BB532" s="305"/>
      <c r="BC532" s="305"/>
      <c r="BD532" s="305"/>
      <c r="BE532" s="305"/>
      <c r="BF532" s="305"/>
      <c r="BG532" s="305"/>
      <c r="BH532" s="305"/>
      <c r="BI532" s="305"/>
    </row>
    <row r="533" spans="1:61" ht="42.75" customHeight="1" x14ac:dyDescent="0.25">
      <c r="A533" s="235" t="s">
        <v>411</v>
      </c>
      <c r="B533" s="236"/>
      <c r="C533" s="236"/>
      <c r="D533" s="236"/>
      <c r="E533" s="236"/>
      <c r="F533" s="236"/>
      <c r="G533" s="236"/>
      <c r="H533" s="236"/>
      <c r="I533" s="236"/>
      <c r="J533" s="236"/>
      <c r="K533" s="236"/>
      <c r="L533" s="236"/>
      <c r="M533" s="236"/>
      <c r="N533" s="236"/>
      <c r="O533" s="236"/>
      <c r="P533" s="236"/>
      <c r="Q533" s="236"/>
      <c r="R533" s="236"/>
      <c r="S533" s="236"/>
      <c r="T533" s="236"/>
      <c r="U533" s="236"/>
      <c r="V533" s="236"/>
      <c r="W533" s="236"/>
      <c r="X533" s="236"/>
      <c r="Y533" s="236"/>
      <c r="Z533" s="236"/>
      <c r="AA533" s="236"/>
      <c r="AB533" s="236"/>
      <c r="AC533" s="236"/>
      <c r="AD533" s="236"/>
      <c r="AE533" s="166"/>
      <c r="AF533" s="167"/>
      <c r="AG533" s="167"/>
      <c r="AH533" s="167"/>
      <c r="AI533" s="168"/>
      <c r="AJ533" s="165"/>
      <c r="AK533" s="165"/>
      <c r="AL533" s="165"/>
      <c r="AM533" s="165"/>
      <c r="AN533" s="165"/>
      <c r="AO533" s="165"/>
      <c r="AP533" s="165"/>
      <c r="AQ533" s="275"/>
      <c r="AR533" s="275"/>
      <c r="AS533" s="275"/>
      <c r="AT533" s="275"/>
      <c r="AU533" s="275"/>
      <c r="AV533" s="275"/>
      <c r="AW533" s="275"/>
      <c r="AX533" s="275"/>
      <c r="AY533" s="165"/>
      <c r="AZ533" s="165"/>
      <c r="BA533" s="165"/>
      <c r="BB533" s="165"/>
      <c r="BC533" s="165"/>
      <c r="BD533" s="165"/>
      <c r="BE533" s="165"/>
      <c r="BF533" s="165"/>
      <c r="BG533" s="165"/>
      <c r="BH533" s="165"/>
      <c r="BI533" s="165"/>
    </row>
    <row r="534" spans="1:61" ht="33" customHeight="1" x14ac:dyDescent="0.25">
      <c r="A534" s="313" t="s">
        <v>221</v>
      </c>
      <c r="B534" s="314"/>
      <c r="C534" s="314"/>
      <c r="D534" s="314"/>
      <c r="E534" s="314"/>
      <c r="F534" s="314"/>
      <c r="G534" s="314"/>
      <c r="H534" s="314"/>
      <c r="I534" s="314"/>
      <c r="J534" s="314"/>
      <c r="K534" s="314"/>
      <c r="L534" s="314"/>
      <c r="M534" s="314"/>
      <c r="N534" s="314"/>
      <c r="O534" s="314"/>
      <c r="P534" s="314"/>
      <c r="Q534" s="314"/>
      <c r="R534" s="314"/>
      <c r="S534" s="314"/>
      <c r="T534" s="314"/>
      <c r="U534" s="314"/>
      <c r="V534" s="314"/>
      <c r="W534" s="314"/>
      <c r="X534" s="314"/>
      <c r="Y534" s="314"/>
      <c r="Z534" s="314"/>
      <c r="AA534" s="314"/>
      <c r="AB534" s="314"/>
      <c r="AC534" s="314"/>
      <c r="AD534" s="314"/>
      <c r="AE534" s="166"/>
      <c r="AF534" s="167"/>
      <c r="AG534" s="167"/>
      <c r="AH534" s="167"/>
      <c r="AI534" s="168"/>
      <c r="AJ534" s="267"/>
      <c r="AK534" s="267"/>
      <c r="AL534" s="267"/>
      <c r="AM534" s="267"/>
      <c r="AN534" s="267"/>
      <c r="AO534" s="267"/>
      <c r="AP534" s="267"/>
      <c r="AQ534" s="275"/>
      <c r="AR534" s="275"/>
      <c r="AS534" s="275"/>
      <c r="AT534" s="275"/>
      <c r="AU534" s="275"/>
      <c r="AV534" s="275"/>
      <c r="AW534" s="275"/>
      <c r="AX534" s="275"/>
      <c r="AY534" s="267"/>
      <c r="AZ534" s="267"/>
      <c r="BA534" s="267"/>
      <c r="BB534" s="267"/>
      <c r="BC534" s="267"/>
      <c r="BD534" s="267"/>
      <c r="BE534" s="267"/>
      <c r="BF534" s="267"/>
      <c r="BG534" s="267"/>
      <c r="BH534" s="267"/>
      <c r="BI534" s="267"/>
    </row>
    <row r="535" spans="1:61" ht="60" customHeight="1" x14ac:dyDescent="0.25">
      <c r="A535" s="307" t="s">
        <v>535</v>
      </c>
      <c r="B535" s="308"/>
      <c r="C535" s="308"/>
      <c r="D535" s="308"/>
      <c r="E535" s="308"/>
      <c r="F535" s="308"/>
      <c r="G535" s="308"/>
      <c r="H535" s="308"/>
      <c r="I535" s="308"/>
      <c r="J535" s="308"/>
      <c r="K535" s="308"/>
      <c r="L535" s="308"/>
      <c r="M535" s="308"/>
      <c r="N535" s="308"/>
      <c r="O535" s="308"/>
      <c r="P535" s="308"/>
      <c r="Q535" s="308"/>
      <c r="R535" s="308"/>
      <c r="S535" s="308"/>
      <c r="T535" s="308"/>
      <c r="U535" s="308"/>
      <c r="V535" s="308"/>
      <c r="W535" s="308"/>
      <c r="X535" s="308"/>
      <c r="Y535" s="308"/>
      <c r="Z535" s="308"/>
      <c r="AA535" s="308"/>
      <c r="AB535" s="308"/>
      <c r="AC535" s="308"/>
      <c r="AD535" s="308"/>
      <c r="AE535" s="310"/>
      <c r="AF535" s="311"/>
      <c r="AG535" s="311"/>
      <c r="AH535" s="311"/>
      <c r="AI535" s="312"/>
      <c r="AJ535" s="310"/>
      <c r="AK535" s="311"/>
      <c r="AL535" s="311"/>
      <c r="AM535" s="311"/>
      <c r="AN535" s="311"/>
      <c r="AO535" s="311"/>
      <c r="AP535" s="312"/>
      <c r="AQ535" s="274"/>
      <c r="AR535" s="275"/>
      <c r="AS535" s="275"/>
      <c r="AT535" s="275"/>
      <c r="AU535" s="275"/>
      <c r="AV535" s="275"/>
      <c r="AW535" s="275"/>
      <c r="AX535" s="276"/>
      <c r="AY535" s="310"/>
      <c r="AZ535" s="311"/>
      <c r="BA535" s="311"/>
      <c r="BB535" s="311"/>
      <c r="BC535" s="312"/>
      <c r="BD535" s="310"/>
      <c r="BE535" s="311"/>
      <c r="BF535" s="311"/>
      <c r="BG535" s="311"/>
      <c r="BH535" s="311"/>
      <c r="BI535" s="312"/>
    </row>
    <row r="536" spans="1:61" ht="75" customHeight="1" x14ac:dyDescent="0.25">
      <c r="A536" s="290" t="s">
        <v>537</v>
      </c>
      <c r="B536" s="291"/>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22"/>
      <c r="AF536" s="223"/>
      <c r="AG536" s="223"/>
      <c r="AH536" s="223"/>
      <c r="AI536" s="224"/>
      <c r="AJ536" s="222"/>
      <c r="AK536" s="223"/>
      <c r="AL536" s="223"/>
      <c r="AM536" s="223"/>
      <c r="AN536" s="223"/>
      <c r="AO536" s="223"/>
      <c r="AP536" s="224"/>
      <c r="AQ536" s="274"/>
      <c r="AR536" s="275"/>
      <c r="AS536" s="275"/>
      <c r="AT536" s="275"/>
      <c r="AU536" s="275"/>
      <c r="AV536" s="275"/>
      <c r="AW536" s="275"/>
      <c r="AX536" s="276"/>
      <c r="AY536" s="222"/>
      <c r="AZ536" s="223"/>
      <c r="BA536" s="223"/>
      <c r="BB536" s="223"/>
      <c r="BC536" s="224"/>
      <c r="BD536" s="222"/>
      <c r="BE536" s="223"/>
      <c r="BF536" s="223"/>
      <c r="BG536" s="223"/>
      <c r="BH536" s="223"/>
      <c r="BI536" s="224"/>
    </row>
    <row r="537" spans="1:61" ht="47.25" customHeight="1" x14ac:dyDescent="0.25">
      <c r="A537" s="290" t="s">
        <v>536</v>
      </c>
      <c r="B537" s="291"/>
      <c r="C537" s="291"/>
      <c r="D537" s="291"/>
      <c r="E537" s="291"/>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22"/>
      <c r="AF537" s="223"/>
      <c r="AG537" s="223"/>
      <c r="AH537" s="223"/>
      <c r="AI537" s="224"/>
      <c r="AJ537" s="222"/>
      <c r="AK537" s="223"/>
      <c r="AL537" s="223"/>
      <c r="AM537" s="223"/>
      <c r="AN537" s="223"/>
      <c r="AO537" s="223"/>
      <c r="AP537" s="224"/>
      <c r="AQ537" s="274"/>
      <c r="AR537" s="275"/>
      <c r="AS537" s="275"/>
      <c r="AT537" s="275"/>
      <c r="AU537" s="275"/>
      <c r="AV537" s="275"/>
      <c r="AW537" s="275"/>
      <c r="AX537" s="276"/>
      <c r="AY537" s="222"/>
      <c r="AZ537" s="223"/>
      <c r="BA537" s="223"/>
      <c r="BB537" s="223"/>
      <c r="BC537" s="224"/>
      <c r="BD537" s="222"/>
      <c r="BE537" s="223"/>
      <c r="BF537" s="223"/>
      <c r="BG537" s="223"/>
      <c r="BH537" s="223"/>
      <c r="BI537" s="224"/>
    </row>
    <row r="538" spans="1:61" ht="26.25" customHeight="1" x14ac:dyDescent="0.25">
      <c r="A538" s="290" t="s">
        <v>412</v>
      </c>
      <c r="B538" s="317"/>
      <c r="C538" s="317"/>
      <c r="D538" s="317"/>
      <c r="E538" s="317"/>
      <c r="F538" s="317"/>
      <c r="G538" s="317"/>
      <c r="H538" s="317"/>
      <c r="I538" s="317"/>
      <c r="J538" s="317"/>
      <c r="K538" s="317"/>
      <c r="L538" s="317"/>
      <c r="M538" s="317"/>
      <c r="N538" s="317"/>
      <c r="O538" s="317"/>
      <c r="P538" s="317"/>
      <c r="Q538" s="317"/>
      <c r="R538" s="317"/>
      <c r="S538" s="317"/>
      <c r="T538" s="317"/>
      <c r="U538" s="317"/>
      <c r="V538" s="317"/>
      <c r="W538" s="317"/>
      <c r="X538" s="317"/>
      <c r="Y538" s="317"/>
      <c r="Z538" s="317"/>
      <c r="AA538" s="317"/>
      <c r="AB538" s="317"/>
      <c r="AC538" s="317"/>
      <c r="AD538" s="161"/>
      <c r="AE538" s="162"/>
      <c r="AF538" s="163"/>
      <c r="AG538" s="163"/>
      <c r="AH538" s="163"/>
      <c r="AI538" s="164"/>
      <c r="AJ538" s="163"/>
      <c r="AK538" s="163"/>
      <c r="AL538" s="163"/>
      <c r="AM538" s="163"/>
      <c r="AN538" s="163"/>
      <c r="AO538" s="163"/>
      <c r="AP538" s="164"/>
      <c r="AQ538" s="276"/>
      <c r="AR538" s="315"/>
      <c r="AS538" s="315"/>
      <c r="AT538" s="315"/>
      <c r="AU538" s="315"/>
      <c r="AV538" s="315"/>
      <c r="AW538" s="315"/>
      <c r="AX538" s="316"/>
      <c r="AY538" s="162"/>
      <c r="AZ538" s="163"/>
      <c r="BA538" s="163"/>
      <c r="BB538" s="163"/>
      <c r="BC538" s="164"/>
      <c r="BD538" s="162"/>
      <c r="BE538" s="163"/>
      <c r="BF538" s="163"/>
      <c r="BG538" s="163"/>
      <c r="BH538" s="163"/>
      <c r="BI538" s="164"/>
    </row>
    <row r="539" spans="1:61" ht="45.75" customHeight="1" x14ac:dyDescent="0.25">
      <c r="A539" s="290" t="s">
        <v>534</v>
      </c>
      <c r="B539" s="291"/>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291"/>
      <c r="Z539" s="291"/>
      <c r="AA539" s="291"/>
      <c r="AB539" s="291"/>
      <c r="AC539" s="291"/>
      <c r="AD539" s="291"/>
      <c r="AE539" s="260"/>
      <c r="AF539" s="261"/>
      <c r="AG539" s="261"/>
      <c r="AH539" s="261"/>
      <c r="AI539" s="262"/>
      <c r="AJ539" s="223"/>
      <c r="AK539" s="223"/>
      <c r="AL539" s="223"/>
      <c r="AM539" s="223"/>
      <c r="AN539" s="223"/>
      <c r="AO539" s="223"/>
      <c r="AP539" s="224"/>
      <c r="AQ539" s="274"/>
      <c r="AR539" s="275"/>
      <c r="AS539" s="275"/>
      <c r="AT539" s="275"/>
      <c r="AU539" s="275"/>
      <c r="AV539" s="275"/>
      <c r="AW539" s="275"/>
      <c r="AX539" s="276"/>
      <c r="AY539" s="222"/>
      <c r="AZ539" s="223"/>
      <c r="BA539" s="223"/>
      <c r="BB539" s="223"/>
      <c r="BC539" s="224"/>
      <c r="BD539" s="222"/>
      <c r="BE539" s="223"/>
      <c r="BF539" s="223"/>
      <c r="BG539" s="223"/>
      <c r="BH539" s="223"/>
      <c r="BI539" s="224"/>
    </row>
    <row r="540" spans="1:61" x14ac:dyDescent="0.25">
      <c r="A540" s="307" t="s">
        <v>413</v>
      </c>
      <c r="B540" s="308"/>
      <c r="C540" s="308"/>
      <c r="D540" s="308"/>
      <c r="E540" s="308"/>
      <c r="F540" s="308"/>
      <c r="G540" s="308"/>
      <c r="H540" s="308"/>
      <c r="I540" s="308"/>
      <c r="J540" s="308"/>
      <c r="K540" s="308"/>
      <c r="L540" s="308"/>
      <c r="M540" s="308"/>
      <c r="N540" s="308"/>
      <c r="O540" s="308"/>
      <c r="P540" s="308"/>
      <c r="Q540" s="308"/>
      <c r="R540" s="308"/>
      <c r="S540" s="308"/>
      <c r="T540" s="308"/>
      <c r="U540" s="308"/>
      <c r="V540" s="308"/>
      <c r="W540" s="308"/>
      <c r="X540" s="308"/>
      <c r="Y540" s="308"/>
      <c r="Z540" s="308"/>
      <c r="AA540" s="308"/>
      <c r="AB540" s="308"/>
      <c r="AC540" s="308"/>
      <c r="AD540" s="309"/>
      <c r="AE540" s="222"/>
      <c r="AF540" s="223"/>
      <c r="AG540" s="223"/>
      <c r="AH540" s="223"/>
      <c r="AI540" s="224"/>
      <c r="AJ540" s="310"/>
      <c r="AK540" s="311"/>
      <c r="AL540" s="311"/>
      <c r="AM540" s="311"/>
      <c r="AN540" s="311"/>
      <c r="AO540" s="311"/>
      <c r="AP540" s="312"/>
      <c r="AQ540" s="274"/>
      <c r="AR540" s="275"/>
      <c r="AS540" s="275"/>
      <c r="AT540" s="275"/>
      <c r="AU540" s="275"/>
      <c r="AV540" s="275"/>
      <c r="AW540" s="275"/>
      <c r="AX540" s="276"/>
      <c r="AY540" s="310"/>
      <c r="AZ540" s="311"/>
      <c r="BA540" s="311"/>
      <c r="BB540" s="311"/>
      <c r="BC540" s="312"/>
      <c r="BD540" s="310"/>
      <c r="BE540" s="311"/>
      <c r="BF540" s="311"/>
      <c r="BG540" s="311"/>
      <c r="BH540" s="311"/>
      <c r="BI540" s="312"/>
    </row>
    <row r="541" spans="1:61" ht="19.5" customHeight="1" x14ac:dyDescent="0.25">
      <c r="A541" s="290" t="s">
        <v>222</v>
      </c>
      <c r="B541" s="291"/>
      <c r="C541" s="291"/>
      <c r="D541" s="291"/>
      <c r="E541" s="291"/>
      <c r="F541" s="291"/>
      <c r="G541" s="291"/>
      <c r="H541" s="291"/>
      <c r="I541" s="291"/>
      <c r="J541" s="291"/>
      <c r="K541" s="291"/>
      <c r="L541" s="291"/>
      <c r="M541" s="291"/>
      <c r="N541" s="291"/>
      <c r="O541" s="291"/>
      <c r="P541" s="291"/>
      <c r="Q541" s="291"/>
      <c r="R541" s="291"/>
      <c r="S541" s="291"/>
      <c r="T541" s="291"/>
      <c r="U541" s="291"/>
      <c r="V541" s="291"/>
      <c r="W541" s="291"/>
      <c r="X541" s="291"/>
      <c r="Y541" s="291"/>
      <c r="Z541" s="291"/>
      <c r="AA541" s="291"/>
      <c r="AB541" s="291"/>
      <c r="AC541" s="291"/>
      <c r="AD541" s="292"/>
      <c r="AE541" s="222"/>
      <c r="AF541" s="223"/>
      <c r="AG541" s="223"/>
      <c r="AH541" s="223"/>
      <c r="AI541" s="224"/>
      <c r="AJ541" s="222"/>
      <c r="AK541" s="223"/>
      <c r="AL541" s="223"/>
      <c r="AM541" s="223"/>
      <c r="AN541" s="223"/>
      <c r="AO541" s="223"/>
      <c r="AP541" s="224"/>
      <c r="AQ541" s="274"/>
      <c r="AR541" s="275"/>
      <c r="AS541" s="275"/>
      <c r="AT541" s="275"/>
      <c r="AU541" s="275"/>
      <c r="AV541" s="275"/>
      <c r="AW541" s="275"/>
      <c r="AX541" s="276"/>
      <c r="AY541" s="222"/>
      <c r="AZ541" s="223"/>
      <c r="BA541" s="223"/>
      <c r="BB541" s="223"/>
      <c r="BC541" s="224"/>
      <c r="BD541" s="222"/>
      <c r="BE541" s="223"/>
      <c r="BF541" s="223"/>
      <c r="BG541" s="223"/>
      <c r="BH541" s="223"/>
      <c r="BI541" s="224"/>
    </row>
    <row r="542" spans="1:61" ht="33.75" customHeight="1" x14ac:dyDescent="0.25">
      <c r="A542" s="290" t="s">
        <v>223</v>
      </c>
      <c r="B542" s="291"/>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291"/>
      <c r="Z542" s="291"/>
      <c r="AA542" s="291"/>
      <c r="AB542" s="291"/>
      <c r="AC542" s="291"/>
      <c r="AD542" s="292"/>
      <c r="AE542" s="222"/>
      <c r="AF542" s="223"/>
      <c r="AG542" s="223"/>
      <c r="AH542" s="223"/>
      <c r="AI542" s="224"/>
      <c r="AJ542" s="222"/>
      <c r="AK542" s="223"/>
      <c r="AL542" s="223"/>
      <c r="AM542" s="223"/>
      <c r="AN542" s="223"/>
      <c r="AO542" s="223"/>
      <c r="AP542" s="224"/>
      <c r="AQ542" s="274"/>
      <c r="AR542" s="275"/>
      <c r="AS542" s="275"/>
      <c r="AT542" s="275"/>
      <c r="AU542" s="275"/>
      <c r="AV542" s="275"/>
      <c r="AW542" s="275"/>
      <c r="AX542" s="276"/>
      <c r="AY542" s="222"/>
      <c r="AZ542" s="223"/>
      <c r="BA542" s="223"/>
      <c r="BB542" s="223"/>
      <c r="BC542" s="224"/>
      <c r="BD542" s="222"/>
      <c r="BE542" s="223"/>
      <c r="BF542" s="223"/>
      <c r="BG542" s="223"/>
      <c r="BH542" s="223"/>
      <c r="BI542" s="224"/>
    </row>
    <row r="543" spans="1:61" s="82" customFormat="1" ht="33.75" customHeight="1" x14ac:dyDescent="0.25">
      <c r="A543" s="290" t="s">
        <v>224</v>
      </c>
      <c r="B543" s="291"/>
      <c r="C543" s="291"/>
      <c r="D543" s="291"/>
      <c r="E543" s="291"/>
      <c r="F543" s="291"/>
      <c r="G543" s="291"/>
      <c r="H543" s="291"/>
      <c r="I543" s="291"/>
      <c r="J543" s="291"/>
      <c r="K543" s="291"/>
      <c r="L543" s="291"/>
      <c r="M543" s="291"/>
      <c r="N543" s="291"/>
      <c r="O543" s="291"/>
      <c r="P543" s="291"/>
      <c r="Q543" s="291"/>
      <c r="R543" s="291"/>
      <c r="S543" s="291"/>
      <c r="T543" s="291"/>
      <c r="U543" s="291"/>
      <c r="V543" s="291"/>
      <c r="W543" s="291"/>
      <c r="X543" s="291"/>
      <c r="Y543" s="291"/>
      <c r="Z543" s="291"/>
      <c r="AA543" s="291"/>
      <c r="AB543" s="291"/>
      <c r="AC543" s="291"/>
      <c r="AD543" s="292"/>
      <c r="AE543" s="222"/>
      <c r="AF543" s="223"/>
      <c r="AG543" s="223"/>
      <c r="AH543" s="223"/>
      <c r="AI543" s="224"/>
      <c r="AJ543" s="222"/>
      <c r="AK543" s="223"/>
      <c r="AL543" s="223"/>
      <c r="AM543" s="223"/>
      <c r="AN543" s="223"/>
      <c r="AO543" s="223"/>
      <c r="AP543" s="224"/>
      <c r="AQ543" s="274"/>
      <c r="AR543" s="275"/>
      <c r="AS543" s="275"/>
      <c r="AT543" s="275"/>
      <c r="AU543" s="275"/>
      <c r="AV543" s="275"/>
      <c r="AW543" s="275"/>
      <c r="AX543" s="276"/>
      <c r="AY543" s="222"/>
      <c r="AZ543" s="223"/>
      <c r="BA543" s="223"/>
      <c r="BB543" s="223"/>
      <c r="BC543" s="224"/>
      <c r="BD543" s="222"/>
      <c r="BE543" s="223"/>
      <c r="BF543" s="223"/>
      <c r="BG543" s="223"/>
      <c r="BH543" s="223"/>
      <c r="BI543" s="224"/>
    </row>
    <row r="544" spans="1:61" s="82" customFormat="1" ht="24.75" customHeight="1" x14ac:dyDescent="0.25">
      <c r="A544" s="290" t="s">
        <v>225</v>
      </c>
      <c r="B544" s="291"/>
      <c r="C544" s="291"/>
      <c r="D544" s="291"/>
      <c r="E544" s="291"/>
      <c r="F544" s="291"/>
      <c r="G544" s="291"/>
      <c r="H544" s="291"/>
      <c r="I544" s="291"/>
      <c r="J544" s="291"/>
      <c r="K544" s="291"/>
      <c r="L544" s="291"/>
      <c r="M544" s="291"/>
      <c r="N544" s="291"/>
      <c r="O544" s="291"/>
      <c r="P544" s="291"/>
      <c r="Q544" s="291"/>
      <c r="R544" s="291"/>
      <c r="S544" s="291"/>
      <c r="T544" s="291"/>
      <c r="U544" s="291"/>
      <c r="V544" s="291"/>
      <c r="W544" s="291"/>
      <c r="X544" s="291"/>
      <c r="Y544" s="291"/>
      <c r="Z544" s="291"/>
      <c r="AA544" s="291"/>
      <c r="AB544" s="291"/>
      <c r="AC544" s="291"/>
      <c r="AD544" s="292"/>
      <c r="AE544" s="222"/>
      <c r="AF544" s="223"/>
      <c r="AG544" s="223"/>
      <c r="AH544" s="223"/>
      <c r="AI544" s="224"/>
      <c r="AJ544" s="222"/>
      <c r="AK544" s="223"/>
      <c r="AL544" s="223"/>
      <c r="AM544" s="223"/>
      <c r="AN544" s="223"/>
      <c r="AO544" s="223"/>
      <c r="AP544" s="224"/>
      <c r="AQ544" s="274"/>
      <c r="AR544" s="275"/>
      <c r="AS544" s="275"/>
      <c r="AT544" s="275"/>
      <c r="AU544" s="275"/>
      <c r="AV544" s="275"/>
      <c r="AW544" s="275"/>
      <c r="AX544" s="276"/>
      <c r="AY544" s="222"/>
      <c r="AZ544" s="223"/>
      <c r="BA544" s="223"/>
      <c r="BB544" s="223"/>
      <c r="BC544" s="224"/>
      <c r="BD544" s="222"/>
      <c r="BE544" s="223"/>
      <c r="BF544" s="223"/>
      <c r="BG544" s="223"/>
      <c r="BH544" s="223"/>
      <c r="BI544" s="224"/>
    </row>
    <row r="545" spans="1:61" ht="22.5" customHeight="1" x14ac:dyDescent="0.25">
      <c r="A545" s="300" t="s">
        <v>226</v>
      </c>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c r="AA545" s="301"/>
      <c r="AB545" s="301"/>
      <c r="AC545" s="301"/>
      <c r="AD545" s="306"/>
      <c r="AE545" s="260"/>
      <c r="AF545" s="261"/>
      <c r="AG545" s="261"/>
      <c r="AH545" s="261"/>
      <c r="AI545" s="262"/>
      <c r="AJ545" s="260"/>
      <c r="AK545" s="261"/>
      <c r="AL545" s="261"/>
      <c r="AM545" s="261"/>
      <c r="AN545" s="261"/>
      <c r="AO545" s="261"/>
      <c r="AP545" s="262"/>
      <c r="AQ545" s="274"/>
      <c r="AR545" s="275"/>
      <c r="AS545" s="275"/>
      <c r="AT545" s="275"/>
      <c r="AU545" s="275"/>
      <c r="AV545" s="275"/>
      <c r="AW545" s="275"/>
      <c r="AX545" s="276"/>
      <c r="AY545" s="260"/>
      <c r="AZ545" s="261"/>
      <c r="BA545" s="261"/>
      <c r="BB545" s="261"/>
      <c r="BC545" s="262"/>
      <c r="BD545" s="260"/>
      <c r="BE545" s="261"/>
      <c r="BF545" s="261"/>
      <c r="BG545" s="261"/>
      <c r="BH545" s="261"/>
      <c r="BI545" s="262"/>
    </row>
    <row r="546" spans="1:61" ht="15.75" customHeight="1" x14ac:dyDescent="0.25">
      <c r="A546" s="298" t="s">
        <v>227</v>
      </c>
      <c r="B546" s="299"/>
      <c r="C546" s="299"/>
      <c r="D546" s="299"/>
      <c r="E546" s="299"/>
      <c r="F546" s="299"/>
      <c r="G546" s="299"/>
      <c r="H546" s="299"/>
      <c r="I546" s="299"/>
      <c r="J546" s="299"/>
      <c r="K546" s="299"/>
      <c r="L546" s="299"/>
      <c r="M546" s="299"/>
      <c r="N546" s="299"/>
      <c r="O546" s="299"/>
      <c r="P546" s="299"/>
      <c r="Q546" s="299"/>
      <c r="R546" s="299"/>
      <c r="S546" s="299"/>
      <c r="T546" s="299"/>
      <c r="U546" s="299"/>
      <c r="V546" s="299"/>
      <c r="W546" s="299"/>
      <c r="X546" s="299"/>
      <c r="Y546" s="299"/>
      <c r="Z546" s="299"/>
      <c r="AA546" s="299"/>
      <c r="AB546" s="299"/>
      <c r="AC546" s="299"/>
      <c r="AD546" s="299"/>
      <c r="AE546" s="277"/>
      <c r="AF546" s="278"/>
      <c r="AG546" s="278"/>
      <c r="AH546" s="278"/>
      <c r="AI546" s="279"/>
      <c r="AJ546" s="280"/>
      <c r="AK546" s="280"/>
      <c r="AL546" s="280"/>
      <c r="AM546" s="280"/>
      <c r="AN546" s="280"/>
      <c r="AO546" s="280"/>
      <c r="AP546" s="280"/>
      <c r="AQ546" s="275"/>
      <c r="AR546" s="275"/>
      <c r="AS546" s="275"/>
      <c r="AT546" s="275"/>
      <c r="AU546" s="275"/>
      <c r="AV546" s="275"/>
      <c r="AW546" s="275"/>
      <c r="AX546" s="275"/>
      <c r="AY546" s="280"/>
      <c r="AZ546" s="280"/>
      <c r="BA546" s="280"/>
      <c r="BB546" s="280"/>
      <c r="BC546" s="280"/>
      <c r="BD546" s="280"/>
      <c r="BE546" s="280"/>
      <c r="BF546" s="280"/>
      <c r="BG546" s="280"/>
      <c r="BH546" s="280"/>
      <c r="BI546" s="280"/>
    </row>
    <row r="547" spans="1:61" ht="180" customHeight="1" x14ac:dyDescent="0.25">
      <c r="A547" s="235" t="s">
        <v>520</v>
      </c>
      <c r="B547" s="236"/>
      <c r="C547" s="236"/>
      <c r="D547" s="236"/>
      <c r="E547" s="236"/>
      <c r="F547" s="236"/>
      <c r="G547" s="236"/>
      <c r="H547" s="236"/>
      <c r="I547" s="236"/>
      <c r="J547" s="236"/>
      <c r="K547" s="236"/>
      <c r="L547" s="236"/>
      <c r="M547" s="236"/>
      <c r="N547" s="236"/>
      <c r="O547" s="236"/>
      <c r="P547" s="236"/>
      <c r="Q547" s="236"/>
      <c r="R547" s="236"/>
      <c r="S547" s="236"/>
      <c r="T547" s="236"/>
      <c r="U547" s="236"/>
      <c r="V547" s="236"/>
      <c r="W547" s="236"/>
      <c r="X547" s="236"/>
      <c r="Y547" s="236"/>
      <c r="Z547" s="236"/>
      <c r="AA547" s="236"/>
      <c r="AB547" s="236"/>
      <c r="AC547" s="236"/>
      <c r="AD547" s="236"/>
      <c r="AE547" s="166"/>
      <c r="AF547" s="167"/>
      <c r="AG547" s="167"/>
      <c r="AH547" s="167"/>
      <c r="AI547" s="168"/>
      <c r="AJ547" s="165"/>
      <c r="AK547" s="165"/>
      <c r="AL547" s="165"/>
      <c r="AM547" s="165"/>
      <c r="AN547" s="165"/>
      <c r="AO547" s="165"/>
      <c r="AP547" s="165"/>
      <c r="AQ547" s="221"/>
      <c r="AR547" s="221"/>
      <c r="AS547" s="221"/>
      <c r="AT547" s="221"/>
      <c r="AU547" s="221"/>
      <c r="AV547" s="221"/>
      <c r="AW547" s="221"/>
      <c r="AX547" s="221"/>
      <c r="AY547" s="165"/>
      <c r="AZ547" s="165"/>
      <c r="BA547" s="165"/>
      <c r="BB547" s="165"/>
      <c r="BC547" s="165"/>
      <c r="BD547" s="165"/>
      <c r="BE547" s="165"/>
      <c r="BF547" s="165"/>
      <c r="BG547" s="165"/>
      <c r="BH547" s="165"/>
      <c r="BI547" s="165"/>
    </row>
    <row r="548" spans="1:61" ht="15.75" customHeight="1" x14ac:dyDescent="0.25">
      <c r="A548" s="169" t="s">
        <v>228</v>
      </c>
      <c r="B548" s="170"/>
      <c r="C548" s="170"/>
      <c r="D548" s="170"/>
      <c r="E548" s="170"/>
      <c r="F548" s="170"/>
      <c r="G548" s="170"/>
      <c r="H548" s="170"/>
      <c r="I548" s="170"/>
      <c r="J548" s="170"/>
      <c r="K548" s="170"/>
      <c r="L548" s="170"/>
      <c r="M548" s="170"/>
      <c r="N548" s="170"/>
      <c r="O548" s="170"/>
      <c r="P548" s="170"/>
      <c r="Q548" s="170"/>
      <c r="R548" s="170"/>
      <c r="S548" s="170"/>
      <c r="T548" s="170"/>
      <c r="U548" s="170"/>
      <c r="V548" s="170"/>
      <c r="W548" s="170"/>
      <c r="X548" s="170"/>
      <c r="Y548" s="170"/>
      <c r="Z548" s="170"/>
      <c r="AA548" s="170"/>
      <c r="AB548" s="170"/>
      <c r="AC548" s="170"/>
      <c r="AD548" s="170"/>
      <c r="AE548" s="166"/>
      <c r="AF548" s="167"/>
      <c r="AG548" s="167"/>
      <c r="AH548" s="167"/>
      <c r="AI548" s="168"/>
      <c r="AJ548" s="165"/>
      <c r="AK548" s="165"/>
      <c r="AL548" s="165"/>
      <c r="AM548" s="165"/>
      <c r="AN548" s="165"/>
      <c r="AO548" s="165"/>
      <c r="AP548" s="165"/>
      <c r="AQ548" s="221"/>
      <c r="AR548" s="221"/>
      <c r="AS548" s="221"/>
      <c r="AT548" s="221"/>
      <c r="AU548" s="221"/>
      <c r="AV548" s="221"/>
      <c r="AW548" s="221"/>
      <c r="AX548" s="221"/>
      <c r="AY548" s="165"/>
      <c r="AZ548" s="165"/>
      <c r="BA548" s="165"/>
      <c r="BB548" s="165"/>
      <c r="BC548" s="165"/>
      <c r="BD548" s="165"/>
      <c r="BE548" s="165"/>
      <c r="BF548" s="165"/>
      <c r="BG548" s="165"/>
      <c r="BH548" s="165"/>
      <c r="BI548" s="165"/>
    </row>
    <row r="549" spans="1:61" s="53" customFormat="1" ht="36.75" customHeight="1" x14ac:dyDescent="0.25">
      <c r="A549" s="169" t="s">
        <v>521</v>
      </c>
      <c r="B549" s="170"/>
      <c r="C549" s="170"/>
      <c r="D549" s="170"/>
      <c r="E549" s="170"/>
      <c r="F549" s="170"/>
      <c r="G549" s="170"/>
      <c r="H549" s="170"/>
      <c r="I549" s="170"/>
      <c r="J549" s="170"/>
      <c r="K549" s="170"/>
      <c r="L549" s="170"/>
      <c r="M549" s="170"/>
      <c r="N549" s="170"/>
      <c r="O549" s="170"/>
      <c r="P549" s="170"/>
      <c r="Q549" s="170"/>
      <c r="R549" s="170"/>
      <c r="S549" s="170"/>
      <c r="T549" s="170"/>
      <c r="U549" s="170"/>
      <c r="V549" s="170"/>
      <c r="W549" s="170"/>
      <c r="X549" s="170"/>
      <c r="Y549" s="170"/>
      <c r="Z549" s="170"/>
      <c r="AA549" s="170"/>
      <c r="AB549" s="170"/>
      <c r="AC549" s="170"/>
      <c r="AD549" s="170"/>
      <c r="AE549" s="166"/>
      <c r="AF549" s="167"/>
      <c r="AG549" s="167"/>
      <c r="AH549" s="167"/>
      <c r="AI549" s="168"/>
      <c r="AJ549" s="165"/>
      <c r="AK549" s="165"/>
      <c r="AL549" s="165"/>
      <c r="AM549" s="165"/>
      <c r="AN549" s="165"/>
      <c r="AO549" s="165"/>
      <c r="AP549" s="165"/>
      <c r="AQ549" s="221"/>
      <c r="AR549" s="221"/>
      <c r="AS549" s="221"/>
      <c r="AT549" s="221"/>
      <c r="AU549" s="221"/>
      <c r="AV549" s="221"/>
      <c r="AW549" s="221"/>
      <c r="AX549" s="221"/>
      <c r="AY549" s="165"/>
      <c r="AZ549" s="165"/>
      <c r="BA549" s="165"/>
      <c r="BB549" s="165"/>
      <c r="BC549" s="165"/>
      <c r="BD549" s="165"/>
      <c r="BE549" s="165"/>
      <c r="BF549" s="165"/>
      <c r="BG549" s="165"/>
      <c r="BH549" s="165"/>
      <c r="BI549" s="165"/>
    </row>
    <row r="550" spans="1:61" ht="19.5" customHeight="1" x14ac:dyDescent="0.25">
      <c r="A550" s="169" t="s">
        <v>229</v>
      </c>
      <c r="B550" s="170"/>
      <c r="C550" s="170"/>
      <c r="D550" s="170"/>
      <c r="E550" s="170"/>
      <c r="F550" s="170"/>
      <c r="G550" s="170"/>
      <c r="H550" s="170"/>
      <c r="I550" s="170"/>
      <c r="J550" s="170"/>
      <c r="K550" s="170"/>
      <c r="L550" s="170"/>
      <c r="M550" s="170"/>
      <c r="N550" s="170"/>
      <c r="O550" s="170"/>
      <c r="P550" s="170"/>
      <c r="Q550" s="170"/>
      <c r="R550" s="170"/>
      <c r="S550" s="170"/>
      <c r="T550" s="170"/>
      <c r="U550" s="170"/>
      <c r="V550" s="170"/>
      <c r="W550" s="170"/>
      <c r="X550" s="170"/>
      <c r="Y550" s="170"/>
      <c r="Z550" s="170"/>
      <c r="AA550" s="170"/>
      <c r="AB550" s="170"/>
      <c r="AC550" s="170"/>
      <c r="AD550" s="170"/>
      <c r="AE550" s="270"/>
      <c r="AF550" s="271"/>
      <c r="AG550" s="271"/>
      <c r="AH550" s="271"/>
      <c r="AI550" s="272"/>
      <c r="AJ550" s="273"/>
      <c r="AK550" s="273"/>
      <c r="AL550" s="273"/>
      <c r="AM550" s="273"/>
      <c r="AN550" s="273"/>
      <c r="AO550" s="273"/>
      <c r="AP550" s="273"/>
      <c r="AQ550" s="221"/>
      <c r="AR550" s="221"/>
      <c r="AS550" s="221"/>
      <c r="AT550" s="221"/>
      <c r="AU550" s="221"/>
      <c r="AV550" s="221"/>
      <c r="AW550" s="221"/>
      <c r="AX550" s="221"/>
      <c r="AY550" s="273"/>
      <c r="AZ550" s="273"/>
      <c r="BA550" s="273"/>
      <c r="BB550" s="273"/>
      <c r="BC550" s="273"/>
      <c r="BD550" s="273"/>
      <c r="BE550" s="273"/>
      <c r="BF550" s="273"/>
      <c r="BG550" s="273"/>
      <c r="BH550" s="273"/>
      <c r="BI550" s="273"/>
    </row>
    <row r="551" spans="1:61" ht="26.25" customHeight="1" x14ac:dyDescent="0.25">
      <c r="A551" s="169" t="s">
        <v>230</v>
      </c>
      <c r="B551" s="170"/>
      <c r="C551" s="170"/>
      <c r="D551" s="170"/>
      <c r="E551" s="170"/>
      <c r="F551" s="170"/>
      <c r="G551" s="170"/>
      <c r="H551" s="170"/>
      <c r="I551" s="170"/>
      <c r="J551" s="170"/>
      <c r="K551" s="170"/>
      <c r="L551" s="170"/>
      <c r="M551" s="170"/>
      <c r="N551" s="170"/>
      <c r="O551" s="170"/>
      <c r="P551" s="170"/>
      <c r="Q551" s="170"/>
      <c r="R551" s="170"/>
      <c r="S551" s="170"/>
      <c r="T551" s="170"/>
      <c r="U551" s="170"/>
      <c r="V551" s="170"/>
      <c r="W551" s="170"/>
      <c r="X551" s="170"/>
      <c r="Y551" s="170"/>
      <c r="Z551" s="170"/>
      <c r="AA551" s="170"/>
      <c r="AB551" s="170"/>
      <c r="AC551" s="170"/>
      <c r="AD551" s="170"/>
      <c r="AE551" s="270"/>
      <c r="AF551" s="271"/>
      <c r="AG551" s="271"/>
      <c r="AH551" s="271"/>
      <c r="AI551" s="272"/>
      <c r="AJ551" s="273"/>
      <c r="AK551" s="273"/>
      <c r="AL551" s="273"/>
      <c r="AM551" s="273"/>
      <c r="AN551" s="273"/>
      <c r="AO551" s="273"/>
      <c r="AP551" s="273"/>
      <c r="AQ551" s="221"/>
      <c r="AR551" s="221"/>
      <c r="AS551" s="221"/>
      <c r="AT551" s="221"/>
      <c r="AU551" s="221"/>
      <c r="AV551" s="221"/>
      <c r="AW551" s="221"/>
      <c r="AX551" s="221"/>
      <c r="AY551" s="273"/>
      <c r="AZ551" s="273"/>
      <c r="BA551" s="273"/>
      <c r="BB551" s="273"/>
      <c r="BC551" s="273"/>
      <c r="BD551" s="273"/>
      <c r="BE551" s="273"/>
      <c r="BF551" s="273"/>
      <c r="BG551" s="273"/>
      <c r="BH551" s="273"/>
      <c r="BI551" s="273"/>
    </row>
    <row r="552" spans="1:61" ht="26.25" customHeight="1" x14ac:dyDescent="0.25">
      <c r="A552" s="169" t="s">
        <v>231</v>
      </c>
      <c r="B552" s="170"/>
      <c r="C552" s="170"/>
      <c r="D552" s="170"/>
      <c r="E552" s="170"/>
      <c r="F552" s="170"/>
      <c r="G552" s="170"/>
      <c r="H552" s="170"/>
      <c r="I552" s="170"/>
      <c r="J552" s="170"/>
      <c r="K552" s="170"/>
      <c r="L552" s="170"/>
      <c r="M552" s="170"/>
      <c r="N552" s="170"/>
      <c r="O552" s="170"/>
      <c r="P552" s="170"/>
      <c r="Q552" s="170"/>
      <c r="R552" s="170"/>
      <c r="S552" s="170"/>
      <c r="T552" s="170"/>
      <c r="U552" s="170"/>
      <c r="V552" s="170"/>
      <c r="W552" s="170"/>
      <c r="X552" s="170"/>
      <c r="Y552" s="170"/>
      <c r="Z552" s="170"/>
      <c r="AA552" s="170"/>
      <c r="AB552" s="170"/>
      <c r="AC552" s="170"/>
      <c r="AD552" s="170"/>
      <c r="AE552" s="270"/>
      <c r="AF552" s="271"/>
      <c r="AG552" s="271"/>
      <c r="AH552" s="271"/>
      <c r="AI552" s="272"/>
      <c r="AJ552" s="273"/>
      <c r="AK552" s="273"/>
      <c r="AL552" s="273"/>
      <c r="AM552" s="273"/>
      <c r="AN552" s="273"/>
      <c r="AO552" s="273"/>
      <c r="AP552" s="273"/>
      <c r="AQ552" s="221"/>
      <c r="AR552" s="221"/>
      <c r="AS552" s="221"/>
      <c r="AT552" s="221"/>
      <c r="AU552" s="221"/>
      <c r="AV552" s="221"/>
      <c r="AW552" s="221"/>
      <c r="AX552" s="221"/>
      <c r="AY552" s="273"/>
      <c r="AZ552" s="273"/>
      <c r="BA552" s="273"/>
      <c r="BB552" s="273"/>
      <c r="BC552" s="273"/>
      <c r="BD552" s="273"/>
      <c r="BE552" s="273"/>
      <c r="BF552" s="273"/>
      <c r="BG552" s="273"/>
      <c r="BH552" s="273"/>
      <c r="BI552" s="273"/>
    </row>
    <row r="553" spans="1:61" ht="45" customHeight="1" x14ac:dyDescent="0.25">
      <c r="A553" s="169" t="s">
        <v>502</v>
      </c>
      <c r="B553" s="170"/>
      <c r="C553" s="170"/>
      <c r="D553" s="170"/>
      <c r="E553" s="170"/>
      <c r="F553" s="170"/>
      <c r="G553" s="170"/>
      <c r="H553" s="170"/>
      <c r="I553" s="170"/>
      <c r="J553" s="170"/>
      <c r="K553" s="170"/>
      <c r="L553" s="170"/>
      <c r="M553" s="170"/>
      <c r="N553" s="170"/>
      <c r="O553" s="170"/>
      <c r="P553" s="170"/>
      <c r="Q553" s="170"/>
      <c r="R553" s="170"/>
      <c r="S553" s="170"/>
      <c r="T553" s="170"/>
      <c r="U553" s="170"/>
      <c r="V553" s="170"/>
      <c r="W553" s="170"/>
      <c r="X553" s="170"/>
      <c r="Y553" s="170"/>
      <c r="Z553" s="170"/>
      <c r="AA553" s="170"/>
      <c r="AB553" s="170"/>
      <c r="AC553" s="170"/>
      <c r="AD553" s="170"/>
      <c r="AE553" s="166"/>
      <c r="AF553" s="167"/>
      <c r="AG553" s="167"/>
      <c r="AH553" s="167"/>
      <c r="AI553" s="168"/>
      <c r="AJ553" s="267"/>
      <c r="AK553" s="267"/>
      <c r="AL553" s="267"/>
      <c r="AM553" s="267"/>
      <c r="AN553" s="267"/>
      <c r="AO553" s="267"/>
      <c r="AP553" s="267"/>
      <c r="AQ553" s="221"/>
      <c r="AR553" s="221"/>
      <c r="AS553" s="221"/>
      <c r="AT553" s="221"/>
      <c r="AU553" s="221"/>
      <c r="AV553" s="221"/>
      <c r="AW553" s="221"/>
      <c r="AX553" s="221"/>
      <c r="AY553" s="165"/>
      <c r="AZ553" s="165"/>
      <c r="BA553" s="165"/>
      <c r="BB553" s="165"/>
      <c r="BC553" s="165"/>
      <c r="BD553" s="165"/>
      <c r="BE553" s="165"/>
      <c r="BF553" s="165"/>
      <c r="BG553" s="165"/>
      <c r="BH553" s="165"/>
      <c r="BI553" s="165"/>
    </row>
    <row r="554" spans="1:61" ht="29.25" customHeight="1" x14ac:dyDescent="0.25">
      <c r="A554" s="281" t="s">
        <v>232</v>
      </c>
      <c r="B554" s="282"/>
      <c r="C554" s="282"/>
      <c r="D554" s="282"/>
      <c r="E554" s="282"/>
      <c r="F554" s="282"/>
      <c r="G554" s="282"/>
      <c r="H554" s="282"/>
      <c r="I554" s="282"/>
      <c r="J554" s="282"/>
      <c r="K554" s="282"/>
      <c r="L554" s="282"/>
      <c r="M554" s="282"/>
      <c r="N554" s="282"/>
      <c r="O554" s="282"/>
      <c r="P554" s="282"/>
      <c r="Q554" s="282"/>
      <c r="R554" s="282"/>
      <c r="S554" s="282"/>
      <c r="T554" s="282"/>
      <c r="U554" s="282"/>
      <c r="V554" s="282"/>
      <c r="W554" s="282"/>
      <c r="X554" s="282"/>
      <c r="Y554" s="282"/>
      <c r="Z554" s="282"/>
      <c r="AA554" s="282"/>
      <c r="AB554" s="282"/>
      <c r="AC554" s="282"/>
      <c r="AD554" s="283"/>
      <c r="AE554" s="166"/>
      <c r="AF554" s="167"/>
      <c r="AG554" s="167"/>
      <c r="AH554" s="167"/>
      <c r="AI554" s="168"/>
      <c r="AJ554" s="166"/>
      <c r="AK554" s="167"/>
      <c r="AL554" s="167"/>
      <c r="AM554" s="167"/>
      <c r="AN554" s="167"/>
      <c r="AO554" s="167"/>
      <c r="AP554" s="168"/>
      <c r="AQ554" s="230"/>
      <c r="AR554" s="221"/>
      <c r="AS554" s="221"/>
      <c r="AT554" s="221"/>
      <c r="AU554" s="221"/>
      <c r="AV554" s="221"/>
      <c r="AW554" s="221"/>
      <c r="AX554" s="228"/>
      <c r="AY554" s="166"/>
      <c r="AZ554" s="167"/>
      <c r="BA554" s="167"/>
      <c r="BB554" s="167"/>
      <c r="BC554" s="168"/>
      <c r="BD554" s="166"/>
      <c r="BE554" s="167"/>
      <c r="BF554" s="167"/>
      <c r="BG554" s="167"/>
      <c r="BH554" s="167"/>
      <c r="BI554" s="168"/>
    </row>
    <row r="555" spans="1:61" ht="24" customHeight="1" x14ac:dyDescent="0.25">
      <c r="A555" s="284" t="s">
        <v>233</v>
      </c>
      <c r="B555" s="285"/>
      <c r="C555" s="285"/>
      <c r="D555" s="285"/>
      <c r="E555" s="285"/>
      <c r="F555" s="285"/>
      <c r="G555" s="285"/>
      <c r="H555" s="285"/>
      <c r="I555" s="285"/>
      <c r="J555" s="285"/>
      <c r="K555" s="285"/>
      <c r="L555" s="285"/>
      <c r="M555" s="285"/>
      <c r="N555" s="285"/>
      <c r="O555" s="285"/>
      <c r="P555" s="285"/>
      <c r="Q555" s="285"/>
      <c r="R555" s="285"/>
      <c r="S555" s="285"/>
      <c r="T555" s="285"/>
      <c r="U555" s="285"/>
      <c r="V555" s="285"/>
      <c r="W555" s="285"/>
      <c r="X555" s="285"/>
      <c r="Y555" s="285"/>
      <c r="Z555" s="285"/>
      <c r="AA555" s="285"/>
      <c r="AB555" s="285"/>
      <c r="AC555" s="285"/>
      <c r="AD555" s="286"/>
      <c r="AE555" s="260"/>
      <c r="AF555" s="261"/>
      <c r="AG555" s="261"/>
      <c r="AH555" s="261"/>
      <c r="AI555" s="262"/>
      <c r="AJ555" s="260"/>
      <c r="AK555" s="261"/>
      <c r="AL555" s="261"/>
      <c r="AM555" s="261"/>
      <c r="AN555" s="261"/>
      <c r="AO555" s="261"/>
      <c r="AP555" s="262"/>
      <c r="AQ555" s="230"/>
      <c r="AR555" s="221"/>
      <c r="AS555" s="221"/>
      <c r="AT555" s="221"/>
      <c r="AU555" s="221"/>
      <c r="AV555" s="221"/>
      <c r="AW555" s="221"/>
      <c r="AX555" s="228"/>
      <c r="AY555" s="260"/>
      <c r="AZ555" s="261"/>
      <c r="BA555" s="261"/>
      <c r="BB555" s="261"/>
      <c r="BC555" s="262"/>
      <c r="BD555" s="260"/>
      <c r="BE555" s="261"/>
      <c r="BF555" s="261"/>
      <c r="BG555" s="261"/>
      <c r="BH555" s="261"/>
      <c r="BI555" s="262"/>
    </row>
    <row r="556" spans="1:61" ht="51" customHeight="1" x14ac:dyDescent="0.25">
      <c r="A556" s="281" t="s">
        <v>234</v>
      </c>
      <c r="B556" s="282"/>
      <c r="C556" s="282"/>
      <c r="D556" s="282"/>
      <c r="E556" s="282"/>
      <c r="F556" s="282"/>
      <c r="G556" s="282"/>
      <c r="H556" s="282"/>
      <c r="I556" s="282"/>
      <c r="J556" s="282"/>
      <c r="K556" s="282"/>
      <c r="L556" s="282"/>
      <c r="M556" s="282"/>
      <c r="N556" s="282"/>
      <c r="O556" s="282"/>
      <c r="P556" s="282"/>
      <c r="Q556" s="282"/>
      <c r="R556" s="282"/>
      <c r="S556" s="282"/>
      <c r="T556" s="282"/>
      <c r="U556" s="282"/>
      <c r="V556" s="282"/>
      <c r="W556" s="282"/>
      <c r="X556" s="282"/>
      <c r="Y556" s="282"/>
      <c r="Z556" s="282"/>
      <c r="AA556" s="282"/>
      <c r="AB556" s="282"/>
      <c r="AC556" s="282"/>
      <c r="AD556" s="283"/>
      <c r="AE556" s="166"/>
      <c r="AF556" s="167"/>
      <c r="AG556" s="167"/>
      <c r="AH556" s="167"/>
      <c r="AI556" s="168"/>
      <c r="AJ556" s="227"/>
      <c r="AK556" s="227"/>
      <c r="AL556" s="227"/>
      <c r="AM556" s="227"/>
      <c r="AN556" s="227"/>
      <c r="AO556" s="227"/>
      <c r="AP556" s="227"/>
      <c r="AQ556" s="221"/>
      <c r="AR556" s="221"/>
      <c r="AS556" s="221"/>
      <c r="AT556" s="221"/>
      <c r="AU556" s="221"/>
      <c r="AV556" s="221"/>
      <c r="AW556" s="221"/>
      <c r="AX556" s="221"/>
      <c r="AY556" s="227"/>
      <c r="AZ556" s="227"/>
      <c r="BA556" s="227"/>
      <c r="BB556" s="227"/>
      <c r="BC556" s="227"/>
      <c r="BD556" s="227"/>
      <c r="BE556" s="227"/>
      <c r="BF556" s="227"/>
      <c r="BG556" s="227"/>
      <c r="BH556" s="227"/>
      <c r="BI556" s="227"/>
    </row>
    <row r="557" spans="1:61" ht="60.75" customHeight="1" x14ac:dyDescent="0.25">
      <c r="A557" s="287" t="s">
        <v>530</v>
      </c>
      <c r="B557" s="288"/>
      <c r="C557" s="288"/>
      <c r="D557" s="288"/>
      <c r="E557" s="288"/>
      <c r="F557" s="288"/>
      <c r="G557" s="288"/>
      <c r="H557" s="288"/>
      <c r="I557" s="288"/>
      <c r="J557" s="288"/>
      <c r="K557" s="288"/>
      <c r="L557" s="288"/>
      <c r="M557" s="288"/>
      <c r="N557" s="288"/>
      <c r="O557" s="288"/>
      <c r="P557" s="288"/>
      <c r="Q557" s="288"/>
      <c r="R557" s="288"/>
      <c r="S557" s="288"/>
      <c r="T557" s="288"/>
      <c r="U557" s="288"/>
      <c r="V557" s="288"/>
      <c r="W557" s="288"/>
      <c r="X557" s="288"/>
      <c r="Y557" s="288"/>
      <c r="Z557" s="288"/>
      <c r="AA557" s="288"/>
      <c r="AB557" s="288"/>
      <c r="AC557" s="288"/>
      <c r="AD557" s="289"/>
      <c r="AE557" s="166"/>
      <c r="AF557" s="167"/>
      <c r="AG557" s="167"/>
      <c r="AH557" s="167"/>
      <c r="AI557" s="168"/>
      <c r="AJ557" s="267"/>
      <c r="AK557" s="267"/>
      <c r="AL557" s="267"/>
      <c r="AM557" s="267"/>
      <c r="AN557" s="267"/>
      <c r="AO557" s="267"/>
      <c r="AP557" s="267"/>
      <c r="AQ557" s="221"/>
      <c r="AR557" s="221"/>
      <c r="AS557" s="221"/>
      <c r="AT557" s="221"/>
      <c r="AU557" s="221"/>
      <c r="AV557" s="221"/>
      <c r="AW557" s="221"/>
      <c r="AX557" s="221"/>
      <c r="AY557" s="267"/>
      <c r="AZ557" s="267"/>
      <c r="BA557" s="267"/>
      <c r="BB557" s="267"/>
      <c r="BC557" s="267"/>
      <c r="BD557" s="267"/>
      <c r="BE557" s="267"/>
      <c r="BF557" s="267"/>
      <c r="BG557" s="267"/>
      <c r="BH557" s="267"/>
      <c r="BI557" s="267"/>
    </row>
    <row r="558" spans="1:61" ht="45" customHeight="1" x14ac:dyDescent="0.25">
      <c r="A558" s="281" t="s">
        <v>235</v>
      </c>
      <c r="B558" s="282"/>
      <c r="C558" s="282"/>
      <c r="D558" s="282"/>
      <c r="E558" s="282"/>
      <c r="F558" s="282"/>
      <c r="G558" s="282"/>
      <c r="H558" s="282"/>
      <c r="I558" s="282"/>
      <c r="J558" s="282"/>
      <c r="K558" s="282"/>
      <c r="L558" s="282"/>
      <c r="M558" s="282"/>
      <c r="N558" s="282"/>
      <c r="O558" s="282"/>
      <c r="P558" s="282"/>
      <c r="Q558" s="282"/>
      <c r="R558" s="282"/>
      <c r="S558" s="282"/>
      <c r="T558" s="282"/>
      <c r="U558" s="282"/>
      <c r="V558" s="282"/>
      <c r="W558" s="282"/>
      <c r="X558" s="282"/>
      <c r="Y558" s="282"/>
      <c r="Z558" s="282"/>
      <c r="AA558" s="282"/>
      <c r="AB558" s="282"/>
      <c r="AC558" s="282"/>
      <c r="AD558" s="283"/>
      <c r="AE558" s="166"/>
      <c r="AF558" s="167"/>
      <c r="AG558" s="167"/>
      <c r="AH558" s="167"/>
      <c r="AI558" s="168"/>
      <c r="AJ558" s="166"/>
      <c r="AK558" s="167"/>
      <c r="AL558" s="167"/>
      <c r="AM558" s="167"/>
      <c r="AN558" s="167"/>
      <c r="AO558" s="167"/>
      <c r="AP558" s="168"/>
      <c r="AQ558" s="230"/>
      <c r="AR558" s="221"/>
      <c r="AS558" s="221"/>
      <c r="AT558" s="221"/>
      <c r="AU558" s="221"/>
      <c r="AV558" s="221"/>
      <c r="AW558" s="221"/>
      <c r="AX558" s="228"/>
      <c r="AY558" s="166"/>
      <c r="AZ558" s="167"/>
      <c r="BA558" s="167"/>
      <c r="BB558" s="167"/>
      <c r="BC558" s="168"/>
      <c r="BD558" s="166"/>
      <c r="BE558" s="167"/>
      <c r="BF558" s="167"/>
      <c r="BG558" s="167"/>
      <c r="BH558" s="167"/>
      <c r="BI558" s="168"/>
    </row>
    <row r="559" spans="1:61" ht="25.5" customHeight="1" x14ac:dyDescent="0.25">
      <c r="A559" s="290" t="s">
        <v>236</v>
      </c>
      <c r="B559" s="291"/>
      <c r="C559" s="291"/>
      <c r="D559" s="291"/>
      <c r="E559" s="291"/>
      <c r="F559" s="291"/>
      <c r="G559" s="291"/>
      <c r="H559" s="291"/>
      <c r="I559" s="291"/>
      <c r="J559" s="291"/>
      <c r="K559" s="291"/>
      <c r="L559" s="291"/>
      <c r="M559" s="291"/>
      <c r="N559" s="291"/>
      <c r="O559" s="291"/>
      <c r="P559" s="291"/>
      <c r="Q559" s="291"/>
      <c r="R559" s="291"/>
      <c r="S559" s="291"/>
      <c r="T559" s="291"/>
      <c r="U559" s="291"/>
      <c r="V559" s="291"/>
      <c r="W559" s="291"/>
      <c r="X559" s="291"/>
      <c r="Y559" s="291"/>
      <c r="Z559" s="291"/>
      <c r="AA559" s="291"/>
      <c r="AB559" s="291"/>
      <c r="AC559" s="291"/>
      <c r="AD559" s="292"/>
      <c r="AE559" s="222"/>
      <c r="AF559" s="223"/>
      <c r="AG559" s="223"/>
      <c r="AH559" s="223"/>
      <c r="AI559" s="224"/>
      <c r="AJ559" s="222"/>
      <c r="AK559" s="223"/>
      <c r="AL559" s="223"/>
      <c r="AM559" s="223"/>
      <c r="AN559" s="223"/>
      <c r="AO559" s="223"/>
      <c r="AP559" s="224"/>
      <c r="AQ559" s="268"/>
      <c r="AR559" s="226"/>
      <c r="AS559" s="226"/>
      <c r="AT559" s="226"/>
      <c r="AU559" s="226"/>
      <c r="AV559" s="226"/>
      <c r="AW559" s="226"/>
      <c r="AX559" s="269"/>
      <c r="AY559" s="222"/>
      <c r="AZ559" s="223"/>
      <c r="BA559" s="223"/>
      <c r="BB559" s="223"/>
      <c r="BC559" s="224"/>
      <c r="BD559" s="222"/>
      <c r="BE559" s="223"/>
      <c r="BF559" s="223"/>
      <c r="BG559" s="223"/>
      <c r="BH559" s="223"/>
      <c r="BI559" s="224"/>
    </row>
    <row r="560" spans="1:61" ht="50.25" customHeight="1" x14ac:dyDescent="0.25">
      <c r="A560" s="281" t="s">
        <v>414</v>
      </c>
      <c r="B560" s="282"/>
      <c r="C560" s="282"/>
      <c r="D560" s="282"/>
      <c r="E560" s="282"/>
      <c r="F560" s="282"/>
      <c r="G560" s="282"/>
      <c r="H560" s="282"/>
      <c r="I560" s="282"/>
      <c r="J560" s="282"/>
      <c r="K560" s="282"/>
      <c r="L560" s="282"/>
      <c r="M560" s="282"/>
      <c r="N560" s="282"/>
      <c r="O560" s="282"/>
      <c r="P560" s="282"/>
      <c r="Q560" s="282"/>
      <c r="R560" s="282"/>
      <c r="S560" s="282"/>
      <c r="T560" s="282"/>
      <c r="U560" s="282"/>
      <c r="V560" s="282"/>
      <c r="W560" s="282"/>
      <c r="X560" s="282"/>
      <c r="Y560" s="282"/>
      <c r="Z560" s="282"/>
      <c r="AA560" s="282"/>
      <c r="AB560" s="282"/>
      <c r="AC560" s="282"/>
      <c r="AD560" s="283"/>
      <c r="AE560" s="166"/>
      <c r="AF560" s="167"/>
      <c r="AG560" s="167"/>
      <c r="AH560" s="167"/>
      <c r="AI560" s="168"/>
      <c r="AJ560" s="166"/>
      <c r="AK560" s="167"/>
      <c r="AL560" s="167"/>
      <c r="AM560" s="167"/>
      <c r="AN560" s="167"/>
      <c r="AO560" s="167"/>
      <c r="AP560" s="168"/>
      <c r="AQ560" s="228"/>
      <c r="AR560" s="229"/>
      <c r="AS560" s="229"/>
      <c r="AT560" s="229"/>
      <c r="AU560" s="229"/>
      <c r="AV560" s="229"/>
      <c r="AW560" s="229"/>
      <c r="AX560" s="230"/>
      <c r="AY560" s="166"/>
      <c r="AZ560" s="167"/>
      <c r="BA560" s="167"/>
      <c r="BB560" s="167"/>
      <c r="BC560" s="168"/>
      <c r="BD560" s="166"/>
      <c r="BE560" s="167"/>
      <c r="BF560" s="167"/>
      <c r="BG560" s="167"/>
      <c r="BH560" s="167"/>
      <c r="BI560" s="168"/>
    </row>
    <row r="561" spans="1:61" ht="32.25" customHeight="1" x14ac:dyDescent="0.25">
      <c r="A561" s="300" t="s">
        <v>331</v>
      </c>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c r="AA561" s="301"/>
      <c r="AB561" s="301"/>
      <c r="AC561" s="301"/>
      <c r="AD561" s="301"/>
      <c r="AE561" s="260"/>
      <c r="AF561" s="261"/>
      <c r="AG561" s="261"/>
      <c r="AH561" s="261"/>
      <c r="AI561" s="262"/>
      <c r="AJ561" s="261"/>
      <c r="AK561" s="261"/>
      <c r="AL561" s="261"/>
      <c r="AM561" s="261"/>
      <c r="AN561" s="261"/>
      <c r="AO561" s="261"/>
      <c r="AP561" s="261"/>
      <c r="AQ561" s="263"/>
      <c r="AR561" s="264"/>
      <c r="AS561" s="264"/>
      <c r="AT561" s="264"/>
      <c r="AU561" s="264"/>
      <c r="AV561" s="264"/>
      <c r="AW561" s="264"/>
      <c r="AX561" s="265"/>
      <c r="AY561" s="261"/>
      <c r="AZ561" s="261"/>
      <c r="BA561" s="261"/>
      <c r="BB561" s="261"/>
      <c r="BC561" s="261"/>
      <c r="BD561" s="260"/>
      <c r="BE561" s="261"/>
      <c r="BF561" s="261"/>
      <c r="BG561" s="261"/>
      <c r="BH561" s="261"/>
      <c r="BI561" s="262"/>
    </row>
    <row r="562" spans="1:61" ht="63" customHeight="1" x14ac:dyDescent="0.25">
      <c r="A562" s="293" t="s">
        <v>415</v>
      </c>
      <c r="B562" s="294"/>
      <c r="C562" s="294"/>
      <c r="D562" s="294"/>
      <c r="E562" s="294"/>
      <c r="F562" s="294"/>
      <c r="G562" s="294"/>
      <c r="H562" s="294"/>
      <c r="I562" s="294"/>
      <c r="J562" s="294"/>
      <c r="K562" s="294"/>
      <c r="L562" s="294"/>
      <c r="M562" s="294"/>
      <c r="N562" s="294"/>
      <c r="O562" s="294"/>
      <c r="P562" s="294"/>
      <c r="Q562" s="294"/>
      <c r="R562" s="294"/>
      <c r="S562" s="294"/>
      <c r="T562" s="294"/>
      <c r="U562" s="294"/>
      <c r="V562" s="294"/>
      <c r="W562" s="294"/>
      <c r="X562" s="294"/>
      <c r="Y562" s="294"/>
      <c r="Z562" s="294"/>
      <c r="AA562" s="294"/>
      <c r="AB562" s="294"/>
      <c r="AC562" s="294"/>
      <c r="AD562" s="295"/>
      <c r="AE562" s="222"/>
      <c r="AF562" s="223"/>
      <c r="AG562" s="223"/>
      <c r="AH562" s="223"/>
      <c r="AI562" s="224"/>
      <c r="AJ562" s="225"/>
      <c r="AK562" s="225"/>
      <c r="AL562" s="225"/>
      <c r="AM562" s="225"/>
      <c r="AN562" s="225"/>
      <c r="AO562" s="225"/>
      <c r="AP562" s="225"/>
      <c r="AQ562" s="226"/>
      <c r="AR562" s="226"/>
      <c r="AS562" s="226"/>
      <c r="AT562" s="226"/>
      <c r="AU562" s="226"/>
      <c r="AV562" s="226"/>
      <c r="AW562" s="226"/>
      <c r="AX562" s="226"/>
      <c r="AY562" s="225"/>
      <c r="AZ562" s="225"/>
      <c r="BA562" s="225"/>
      <c r="BB562" s="225"/>
      <c r="BC562" s="225"/>
      <c r="BD562" s="225"/>
      <c r="BE562" s="225"/>
      <c r="BF562" s="225"/>
      <c r="BG562" s="225"/>
      <c r="BH562" s="225"/>
      <c r="BI562" s="225"/>
    </row>
    <row r="563" spans="1:61" ht="48.75" customHeight="1" x14ac:dyDescent="0.25">
      <c r="A563" s="281" t="s">
        <v>511</v>
      </c>
      <c r="B563" s="282"/>
      <c r="C563" s="282"/>
      <c r="D563" s="282"/>
      <c r="E563" s="282"/>
      <c r="F563" s="282"/>
      <c r="G563" s="282"/>
      <c r="H563" s="282"/>
      <c r="I563" s="282"/>
      <c r="J563" s="282"/>
      <c r="K563" s="282"/>
      <c r="L563" s="282"/>
      <c r="M563" s="282"/>
      <c r="N563" s="282"/>
      <c r="O563" s="282"/>
      <c r="P563" s="282"/>
      <c r="Q563" s="282"/>
      <c r="R563" s="282"/>
      <c r="S563" s="282"/>
      <c r="T563" s="282"/>
      <c r="U563" s="282"/>
      <c r="V563" s="282"/>
      <c r="W563" s="282"/>
      <c r="X563" s="282"/>
      <c r="Y563" s="282"/>
      <c r="Z563" s="282"/>
      <c r="AA563" s="282"/>
      <c r="AB563" s="282"/>
      <c r="AC563" s="282"/>
      <c r="AD563" s="283"/>
      <c r="AE563" s="166"/>
      <c r="AF563" s="167"/>
      <c r="AG563" s="167"/>
      <c r="AH563" s="167"/>
      <c r="AI563" s="168"/>
      <c r="AJ563" s="166"/>
      <c r="AK563" s="167"/>
      <c r="AL563" s="167"/>
      <c r="AM563" s="167"/>
      <c r="AN563" s="167"/>
      <c r="AO563" s="167"/>
      <c r="AP563" s="168"/>
      <c r="AQ563" s="228"/>
      <c r="AR563" s="229"/>
      <c r="AS563" s="229"/>
      <c r="AT563" s="229"/>
      <c r="AU563" s="229"/>
      <c r="AV563" s="229"/>
      <c r="AW563" s="229"/>
      <c r="AX563" s="230"/>
      <c r="AY563" s="166"/>
      <c r="AZ563" s="167"/>
      <c r="BA563" s="167"/>
      <c r="BB563" s="167"/>
      <c r="BC563" s="168"/>
      <c r="BD563" s="166"/>
      <c r="BE563" s="167"/>
      <c r="BF563" s="167"/>
      <c r="BG563" s="167"/>
      <c r="BH563" s="167"/>
      <c r="BI563" s="168"/>
    </row>
    <row r="564" spans="1:61" ht="52.5" customHeight="1" x14ac:dyDescent="0.25">
      <c r="A564" s="296" t="s">
        <v>512</v>
      </c>
      <c r="B564" s="297"/>
      <c r="C564" s="297"/>
      <c r="D564" s="297"/>
      <c r="E564" s="297"/>
      <c r="F564" s="297"/>
      <c r="G564" s="297"/>
      <c r="H564" s="297"/>
      <c r="I564" s="297"/>
      <c r="J564" s="297"/>
      <c r="K564" s="297"/>
      <c r="L564" s="297"/>
      <c r="M564" s="297"/>
      <c r="N564" s="297"/>
      <c r="O564" s="297"/>
      <c r="P564" s="297"/>
      <c r="Q564" s="297"/>
      <c r="R564" s="297"/>
      <c r="S564" s="297"/>
      <c r="T564" s="297"/>
      <c r="U564" s="297"/>
      <c r="V564" s="297"/>
      <c r="W564" s="297"/>
      <c r="X564" s="297"/>
      <c r="Y564" s="297"/>
      <c r="Z564" s="297"/>
      <c r="AA564" s="297"/>
      <c r="AB564" s="297"/>
      <c r="AC564" s="297"/>
      <c r="AD564" s="297"/>
      <c r="AE564" s="260"/>
      <c r="AF564" s="261"/>
      <c r="AG564" s="261"/>
      <c r="AH564" s="261"/>
      <c r="AI564" s="262"/>
      <c r="AJ564" s="227"/>
      <c r="AK564" s="227"/>
      <c r="AL564" s="227"/>
      <c r="AM564" s="227"/>
      <c r="AN564" s="227"/>
      <c r="AO564" s="227"/>
      <c r="AP564" s="227"/>
      <c r="AQ564" s="266"/>
      <c r="AR564" s="266"/>
      <c r="AS564" s="266"/>
      <c r="AT564" s="266"/>
      <c r="AU564" s="266"/>
      <c r="AV564" s="266"/>
      <c r="AW564" s="266"/>
      <c r="AX564" s="266"/>
      <c r="AY564" s="227"/>
      <c r="AZ564" s="227"/>
      <c r="BA564" s="227"/>
      <c r="BB564" s="227"/>
      <c r="BC564" s="227"/>
      <c r="BD564" s="227"/>
      <c r="BE564" s="227"/>
      <c r="BF564" s="227"/>
      <c r="BG564" s="227"/>
      <c r="BH564" s="227"/>
      <c r="BI564" s="227"/>
    </row>
    <row r="565" spans="1:61" s="1" customFormat="1" ht="29.25" customHeight="1" x14ac:dyDescent="0.25">
      <c r="A565" s="169" t="s">
        <v>416</v>
      </c>
      <c r="B565" s="170"/>
      <c r="C565" s="170"/>
      <c r="D565" s="170"/>
      <c r="E565" s="170"/>
      <c r="F565" s="170"/>
      <c r="G565" s="170"/>
      <c r="H565" s="170"/>
      <c r="I565" s="170"/>
      <c r="J565" s="170"/>
      <c r="K565" s="170"/>
      <c r="L565" s="170"/>
      <c r="M565" s="170"/>
      <c r="N565" s="170"/>
      <c r="O565" s="170"/>
      <c r="P565" s="170"/>
      <c r="Q565" s="170"/>
      <c r="R565" s="170"/>
      <c r="S565" s="170"/>
      <c r="T565" s="170"/>
      <c r="U565" s="170"/>
      <c r="V565" s="170"/>
      <c r="W565" s="170"/>
      <c r="X565" s="170"/>
      <c r="Y565" s="170"/>
      <c r="Z565" s="170"/>
      <c r="AA565" s="170"/>
      <c r="AB565" s="170"/>
      <c r="AC565" s="170"/>
      <c r="AD565" s="170"/>
      <c r="AE565" s="166"/>
      <c r="AF565" s="167"/>
      <c r="AG565" s="167"/>
      <c r="AH565" s="167"/>
      <c r="AI565" s="168"/>
      <c r="AJ565" s="165"/>
      <c r="AK565" s="165"/>
      <c r="AL565" s="165"/>
      <c r="AM565" s="165"/>
      <c r="AN565" s="165"/>
      <c r="AO565" s="165"/>
      <c r="AP565" s="165"/>
      <c r="AQ565" s="221"/>
      <c r="AR565" s="221"/>
      <c r="AS565" s="221"/>
      <c r="AT565" s="221"/>
      <c r="AU565" s="221"/>
      <c r="AV565" s="221"/>
      <c r="AW565" s="221"/>
      <c r="AX565" s="221"/>
      <c r="AY565" s="165"/>
      <c r="AZ565" s="165"/>
      <c r="BA565" s="165"/>
      <c r="BB565" s="165"/>
      <c r="BC565" s="165"/>
      <c r="BD565" s="165"/>
      <c r="BE565" s="165"/>
      <c r="BF565" s="165"/>
      <c r="BG565" s="165"/>
      <c r="BH565" s="165"/>
      <c r="BI565" s="165"/>
    </row>
    <row r="566" spans="1:61" s="1" customFormat="1" ht="29.25" customHeight="1" x14ac:dyDescent="0.25">
      <c r="A566" s="169" t="s">
        <v>332</v>
      </c>
      <c r="B566" s="170"/>
      <c r="C566" s="170"/>
      <c r="D566" s="170"/>
      <c r="E566" s="170"/>
      <c r="F566" s="170"/>
      <c r="G566" s="170"/>
      <c r="H566" s="170"/>
      <c r="I566" s="170"/>
      <c r="J566" s="170"/>
      <c r="K566" s="170"/>
      <c r="L566" s="170"/>
      <c r="M566" s="170"/>
      <c r="N566" s="170"/>
      <c r="O566" s="170"/>
      <c r="P566" s="170"/>
      <c r="Q566" s="170"/>
      <c r="R566" s="170"/>
      <c r="S566" s="170"/>
      <c r="T566" s="170"/>
      <c r="U566" s="170"/>
      <c r="V566" s="170"/>
      <c r="W566" s="170"/>
      <c r="X566" s="170"/>
      <c r="Y566" s="170"/>
      <c r="Z566" s="170"/>
      <c r="AA566" s="170"/>
      <c r="AB566" s="170"/>
      <c r="AC566" s="170"/>
      <c r="AD566" s="170"/>
      <c r="AE566" s="166"/>
      <c r="AF566" s="167"/>
      <c r="AG566" s="167"/>
      <c r="AH566" s="167"/>
      <c r="AI566" s="168"/>
      <c r="AJ566" s="165"/>
      <c r="AK566" s="165"/>
      <c r="AL566" s="165"/>
      <c r="AM566" s="165"/>
      <c r="AN566" s="165"/>
      <c r="AO566" s="165"/>
      <c r="AP566" s="165"/>
      <c r="AQ566" s="221"/>
      <c r="AR566" s="221"/>
      <c r="AS566" s="221"/>
      <c r="AT566" s="221"/>
      <c r="AU566" s="221"/>
      <c r="AV566" s="221"/>
      <c r="AW566" s="221"/>
      <c r="AX566" s="221"/>
      <c r="AY566" s="165"/>
      <c r="AZ566" s="165"/>
      <c r="BA566" s="165"/>
      <c r="BB566" s="165"/>
      <c r="BC566" s="165"/>
      <c r="BD566" s="165"/>
      <c r="BE566" s="165"/>
      <c r="BF566" s="165"/>
      <c r="BG566" s="165"/>
      <c r="BH566" s="165"/>
      <c r="BI566" s="165"/>
    </row>
    <row r="567" spans="1:61" s="1" customFormat="1" ht="30" customHeight="1" x14ac:dyDescent="0.25">
      <c r="A567" s="169" t="s">
        <v>333</v>
      </c>
      <c r="B567" s="170"/>
      <c r="C567" s="170"/>
      <c r="D567" s="170"/>
      <c r="E567" s="170"/>
      <c r="F567" s="170"/>
      <c r="G567" s="170"/>
      <c r="H567" s="170"/>
      <c r="I567" s="170"/>
      <c r="J567" s="170"/>
      <c r="K567" s="170"/>
      <c r="L567" s="170"/>
      <c r="M567" s="170"/>
      <c r="N567" s="170"/>
      <c r="O567" s="170"/>
      <c r="P567" s="170"/>
      <c r="Q567" s="170"/>
      <c r="R567" s="170"/>
      <c r="S567" s="170"/>
      <c r="T567" s="170"/>
      <c r="U567" s="170"/>
      <c r="V567" s="170"/>
      <c r="W567" s="170"/>
      <c r="X567" s="170"/>
      <c r="Y567" s="170"/>
      <c r="Z567" s="170"/>
      <c r="AA567" s="170"/>
      <c r="AB567" s="170"/>
      <c r="AC567" s="170"/>
      <c r="AD567" s="170"/>
      <c r="AE567" s="166"/>
      <c r="AF567" s="167"/>
      <c r="AG567" s="167"/>
      <c r="AH567" s="167"/>
      <c r="AI567" s="168"/>
      <c r="AJ567" s="165"/>
      <c r="AK567" s="165"/>
      <c r="AL567" s="165"/>
      <c r="AM567" s="165"/>
      <c r="AN567" s="165"/>
      <c r="AO567" s="165"/>
      <c r="AP567" s="165"/>
      <c r="AQ567" s="231"/>
      <c r="AR567" s="231"/>
      <c r="AS567" s="231"/>
      <c r="AT567" s="231"/>
      <c r="AU567" s="231"/>
      <c r="AV567" s="231"/>
      <c r="AW567" s="231"/>
      <c r="AX567" s="231"/>
      <c r="AY567" s="165"/>
      <c r="AZ567" s="165"/>
      <c r="BA567" s="165"/>
      <c r="BB567" s="165"/>
      <c r="BC567" s="165"/>
      <c r="BD567" s="165"/>
      <c r="BE567" s="165"/>
      <c r="BF567" s="165"/>
      <c r="BG567" s="165"/>
      <c r="BH567" s="165"/>
      <c r="BI567" s="165"/>
    </row>
    <row r="568" spans="1:61" s="1" customFormat="1" ht="15.75" customHeight="1" x14ac:dyDescent="0.25">
      <c r="A568" s="171"/>
      <c r="B568" s="172"/>
      <c r="C568" s="172"/>
      <c r="D568" s="172"/>
      <c r="E568" s="172"/>
      <c r="F568" s="172"/>
      <c r="G568" s="172"/>
      <c r="H568" s="172"/>
      <c r="I568" s="172"/>
      <c r="J568" s="172"/>
      <c r="K568" s="172"/>
      <c r="L568" s="172"/>
      <c r="M568" s="172"/>
      <c r="N568" s="172"/>
      <c r="O568" s="172"/>
      <c r="P568" s="172"/>
      <c r="Q568" s="172"/>
      <c r="R568" s="172"/>
      <c r="S568" s="172"/>
      <c r="T568" s="172"/>
      <c r="U568" s="172"/>
      <c r="V568" s="172"/>
      <c r="W568" s="172"/>
      <c r="X568" s="172"/>
      <c r="Y568" s="172"/>
      <c r="Z568" s="172"/>
      <c r="AA568" s="172"/>
      <c r="AB568" s="172"/>
      <c r="AC568" s="172"/>
      <c r="AD568" s="172"/>
      <c r="AE568" s="166"/>
      <c r="AF568" s="167"/>
      <c r="AG568" s="167"/>
      <c r="AH568" s="167"/>
      <c r="AI568" s="168"/>
      <c r="AJ568" s="165"/>
      <c r="AK568" s="165"/>
      <c r="AL568" s="165"/>
      <c r="AM568" s="165"/>
      <c r="AN568" s="165"/>
      <c r="AO568" s="165"/>
      <c r="AP568" s="165"/>
      <c r="AQ568" s="221"/>
      <c r="AR568" s="221"/>
      <c r="AS568" s="221"/>
      <c r="AT568" s="221"/>
      <c r="AU568" s="221"/>
      <c r="AV568" s="221"/>
      <c r="AW568" s="221"/>
      <c r="AX568" s="221"/>
      <c r="AY568" s="165"/>
      <c r="AZ568" s="165"/>
      <c r="BA568" s="165"/>
      <c r="BB568" s="165"/>
      <c r="BC568" s="165"/>
      <c r="BD568" s="165"/>
      <c r="BE568" s="165"/>
      <c r="BF568" s="165"/>
      <c r="BG568" s="165"/>
      <c r="BH568" s="165"/>
      <c r="BI568" s="165"/>
    </row>
    <row r="569" spans="1:61" s="1" customFormat="1" ht="15.75" customHeight="1" x14ac:dyDescent="0.25">
      <c r="A569" s="258"/>
      <c r="B569" s="259"/>
      <c r="C569" s="259"/>
      <c r="D569" s="259"/>
      <c r="E569" s="259"/>
      <c r="F569" s="259"/>
      <c r="G569" s="259"/>
      <c r="H569" s="259"/>
      <c r="I569" s="259"/>
      <c r="J569" s="259"/>
      <c r="K569" s="259"/>
      <c r="L569" s="259"/>
      <c r="M569" s="259"/>
      <c r="N569" s="259"/>
      <c r="O569" s="259"/>
      <c r="P569" s="259"/>
      <c r="Q569" s="259"/>
      <c r="R569" s="259"/>
      <c r="S569" s="259"/>
      <c r="T569" s="259"/>
      <c r="U569" s="259"/>
      <c r="V569" s="259"/>
      <c r="W569" s="259"/>
      <c r="X569" s="259"/>
      <c r="Y569" s="259"/>
      <c r="Z569" s="259"/>
      <c r="AA569" s="259"/>
      <c r="AB569" s="259"/>
      <c r="AC569" s="259"/>
      <c r="AD569" s="259"/>
      <c r="AE569" s="166"/>
      <c r="AF569" s="167"/>
      <c r="AG569" s="167"/>
      <c r="AH569" s="167"/>
      <c r="AI569" s="168"/>
      <c r="AJ569" s="165"/>
      <c r="AK569" s="165"/>
      <c r="AL569" s="165"/>
      <c r="AM569" s="165"/>
      <c r="AN569" s="165"/>
      <c r="AO569" s="165"/>
      <c r="AP569" s="165"/>
      <c r="AQ569" s="221"/>
      <c r="AR569" s="221"/>
      <c r="AS569" s="221"/>
      <c r="AT569" s="221"/>
      <c r="AU569" s="221"/>
      <c r="AV569" s="221"/>
      <c r="AW569" s="221"/>
      <c r="AX569" s="221"/>
      <c r="AY569" s="165"/>
      <c r="AZ569" s="165"/>
      <c r="BA569" s="165"/>
      <c r="BB569" s="165"/>
      <c r="BC569" s="165"/>
      <c r="BD569" s="165"/>
      <c r="BE569" s="165"/>
      <c r="BF569" s="165"/>
      <c r="BG569" s="165"/>
      <c r="BH569" s="165"/>
      <c r="BI569" s="165"/>
    </row>
    <row r="570" spans="1:61" s="1" customFormat="1" ht="15.75" customHeight="1" x14ac:dyDescent="0.25">
      <c r="A570" s="258"/>
      <c r="B570" s="259"/>
      <c r="C570" s="259"/>
      <c r="D570" s="259"/>
      <c r="E570" s="259"/>
      <c r="F570" s="259"/>
      <c r="G570" s="259"/>
      <c r="H570" s="259"/>
      <c r="I570" s="259"/>
      <c r="J570" s="259"/>
      <c r="K570" s="259"/>
      <c r="L570" s="259"/>
      <c r="M570" s="259"/>
      <c r="N570" s="259"/>
      <c r="O570" s="259"/>
      <c r="P570" s="259"/>
      <c r="Q570" s="259"/>
      <c r="R570" s="259"/>
      <c r="S570" s="259"/>
      <c r="T570" s="259"/>
      <c r="U570" s="259"/>
      <c r="V570" s="259"/>
      <c r="W570" s="259"/>
      <c r="X570" s="259"/>
      <c r="Y570" s="259"/>
      <c r="Z570" s="259"/>
      <c r="AA570" s="259"/>
      <c r="AB570" s="259"/>
      <c r="AC570" s="259"/>
      <c r="AD570" s="259"/>
      <c r="AE570" s="166"/>
      <c r="AF570" s="167"/>
      <c r="AG570" s="167"/>
      <c r="AH570" s="167"/>
      <c r="AI570" s="168"/>
      <c r="AJ570" s="165"/>
      <c r="AK570" s="165"/>
      <c r="AL570" s="165"/>
      <c r="AM570" s="165"/>
      <c r="AN570" s="165"/>
      <c r="AO570" s="165"/>
      <c r="AP570" s="165"/>
      <c r="AQ570" s="221"/>
      <c r="AR570" s="221"/>
      <c r="AS570" s="221"/>
      <c r="AT570" s="221"/>
      <c r="AU570" s="221"/>
      <c r="AV570" s="221"/>
      <c r="AW570" s="221"/>
      <c r="AX570" s="221"/>
      <c r="AY570" s="165"/>
      <c r="AZ570" s="165"/>
      <c r="BA570" s="165"/>
      <c r="BB570" s="165"/>
      <c r="BC570" s="165"/>
      <c r="BD570" s="165"/>
      <c r="BE570" s="165"/>
      <c r="BF570" s="165"/>
      <c r="BG570" s="165"/>
      <c r="BH570" s="165"/>
      <c r="BI570" s="165"/>
    </row>
    <row r="571" spans="1:61" s="1" customFormat="1" ht="15.75" customHeight="1" x14ac:dyDescent="0.25">
      <c r="A571" s="258"/>
      <c r="B571" s="259"/>
      <c r="C571" s="259"/>
      <c r="D571" s="259"/>
      <c r="E571" s="259"/>
      <c r="F571" s="259"/>
      <c r="G571" s="259"/>
      <c r="H571" s="259"/>
      <c r="I571" s="259"/>
      <c r="J571" s="259"/>
      <c r="K571" s="259"/>
      <c r="L571" s="259"/>
      <c r="M571" s="259"/>
      <c r="N571" s="259"/>
      <c r="O571" s="259"/>
      <c r="P571" s="259"/>
      <c r="Q571" s="259"/>
      <c r="R571" s="259"/>
      <c r="S571" s="259"/>
      <c r="T571" s="259"/>
      <c r="U571" s="259"/>
      <c r="V571" s="259"/>
      <c r="W571" s="259"/>
      <c r="X571" s="259"/>
      <c r="Y571" s="259"/>
      <c r="Z571" s="259"/>
      <c r="AA571" s="259"/>
      <c r="AB571" s="259"/>
      <c r="AC571" s="259"/>
      <c r="AD571" s="259"/>
      <c r="AE571" s="166"/>
      <c r="AF571" s="167"/>
      <c r="AG571" s="167"/>
      <c r="AH571" s="167"/>
      <c r="AI571" s="168"/>
      <c r="AJ571" s="165"/>
      <c r="AK571" s="165"/>
      <c r="AL571" s="165"/>
      <c r="AM571" s="165"/>
      <c r="AN571" s="165"/>
      <c r="AO571" s="165"/>
      <c r="AP571" s="165"/>
      <c r="AQ571" s="221"/>
      <c r="AR571" s="221"/>
      <c r="AS571" s="221"/>
      <c r="AT571" s="221"/>
      <c r="AU571" s="221"/>
      <c r="AV571" s="221"/>
      <c r="AW571" s="221"/>
      <c r="AX571" s="221"/>
      <c r="AY571" s="165"/>
      <c r="AZ571" s="165"/>
      <c r="BA571" s="165"/>
      <c r="BB571" s="165"/>
      <c r="BC571" s="165"/>
      <c r="BD571" s="165"/>
      <c r="BE571" s="165"/>
      <c r="BF571" s="165"/>
      <c r="BG571" s="165"/>
      <c r="BH571" s="165"/>
      <c r="BI571" s="165"/>
    </row>
    <row r="572" spans="1:61" s="1" customFormat="1" ht="15.75" customHeight="1" x14ac:dyDescent="0.25">
      <c r="A572" s="235"/>
      <c r="B572" s="236"/>
      <c r="C572" s="236"/>
      <c r="D572" s="236"/>
      <c r="E572" s="236"/>
      <c r="F572" s="236"/>
      <c r="G572" s="236"/>
      <c r="H572" s="236"/>
      <c r="I572" s="236"/>
      <c r="J572" s="236"/>
      <c r="K572" s="236"/>
      <c r="L572" s="236"/>
      <c r="M572" s="236"/>
      <c r="N572" s="236"/>
      <c r="O572" s="236"/>
      <c r="P572" s="236"/>
      <c r="Q572" s="236"/>
      <c r="R572" s="236"/>
      <c r="S572" s="236"/>
      <c r="T572" s="236"/>
      <c r="U572" s="236"/>
      <c r="V572" s="236"/>
      <c r="W572" s="236"/>
      <c r="X572" s="236"/>
      <c r="Y572" s="236"/>
      <c r="Z572" s="236"/>
      <c r="AA572" s="236"/>
      <c r="AB572" s="236"/>
      <c r="AC572" s="236"/>
      <c r="AD572" s="236"/>
      <c r="AE572" s="166"/>
      <c r="AF572" s="167"/>
      <c r="AG572" s="167"/>
      <c r="AH572" s="167"/>
      <c r="AI572" s="168"/>
      <c r="AJ572" s="165"/>
      <c r="AK572" s="165"/>
      <c r="AL572" s="165"/>
      <c r="AM572" s="165"/>
      <c r="AN572" s="165"/>
      <c r="AO572" s="165"/>
      <c r="AP572" s="165"/>
      <c r="AQ572" s="165"/>
      <c r="AR572" s="165"/>
      <c r="AS572" s="165"/>
      <c r="AT572" s="165"/>
      <c r="AU572" s="165"/>
      <c r="AV572" s="165"/>
      <c r="AW572" s="165"/>
      <c r="AX572" s="165"/>
      <c r="AY572" s="165"/>
      <c r="AZ572" s="165"/>
      <c r="BA572" s="165"/>
      <c r="BB572" s="165"/>
      <c r="BC572" s="165"/>
      <c r="BD572" s="165"/>
      <c r="BE572" s="165"/>
      <c r="BF572" s="165"/>
      <c r="BG572" s="165"/>
      <c r="BH572" s="165"/>
      <c r="BI572" s="165"/>
    </row>
    <row r="573" spans="1:61" s="1" customFormat="1" ht="20.25" customHeight="1" x14ac:dyDescent="0.3">
      <c r="A573" s="232" t="s">
        <v>237</v>
      </c>
      <c r="B573" s="233"/>
      <c r="C573" s="233"/>
      <c r="D573" s="233"/>
      <c r="E573" s="233"/>
      <c r="F573" s="233"/>
      <c r="G573" s="233"/>
      <c r="H573" s="233"/>
      <c r="I573" s="233"/>
      <c r="J573" s="233"/>
      <c r="K573" s="233"/>
      <c r="L573" s="233"/>
      <c r="M573" s="233"/>
      <c r="N573" s="233"/>
      <c r="O573" s="233"/>
      <c r="P573" s="233"/>
      <c r="Q573" s="233"/>
      <c r="R573" s="233"/>
      <c r="S573" s="233"/>
      <c r="T573" s="233"/>
      <c r="U573" s="233"/>
      <c r="V573" s="233"/>
      <c r="W573" s="233"/>
      <c r="X573" s="233"/>
      <c r="Y573" s="233"/>
      <c r="Z573" s="233"/>
      <c r="AA573" s="233"/>
      <c r="AB573" s="233"/>
      <c r="AC573" s="233"/>
      <c r="AD573" s="233"/>
      <c r="AE573" s="233"/>
      <c r="AF573" s="233"/>
      <c r="AG573" s="233"/>
      <c r="AH573" s="233"/>
      <c r="AI573" s="233"/>
      <c r="AJ573" s="233"/>
      <c r="AK573" s="233"/>
      <c r="AL573" s="233"/>
      <c r="AM573" s="233"/>
      <c r="AN573" s="233"/>
      <c r="AO573" s="233"/>
      <c r="AP573" s="233"/>
      <c r="AQ573" s="233"/>
      <c r="AR573" s="233"/>
      <c r="AS573" s="233"/>
      <c r="AT573" s="233"/>
      <c r="AU573" s="233"/>
      <c r="AV573" s="233"/>
      <c r="AW573" s="233"/>
      <c r="AX573" s="233"/>
      <c r="AY573" s="233"/>
      <c r="AZ573" s="233"/>
      <c r="BA573" s="233"/>
      <c r="BB573" s="233"/>
      <c r="BC573" s="233"/>
      <c r="BD573" s="233"/>
      <c r="BE573" s="233"/>
      <c r="BF573" s="233"/>
      <c r="BG573" s="233"/>
      <c r="BH573" s="233"/>
      <c r="BI573" s="234"/>
    </row>
    <row r="574" spans="1:61" s="1" customFormat="1" ht="15.75" customHeight="1" thickBot="1" x14ac:dyDescent="0.25">
      <c r="A574" s="254" t="s">
        <v>238</v>
      </c>
      <c r="B574" s="255"/>
      <c r="C574" s="255"/>
      <c r="D574" s="255"/>
      <c r="E574" s="255"/>
      <c r="F574" s="255"/>
      <c r="G574" s="255"/>
      <c r="H574" s="255"/>
      <c r="I574" s="255"/>
      <c r="J574" s="255"/>
      <c r="K574" s="255"/>
      <c r="L574" s="255"/>
      <c r="M574" s="255"/>
      <c r="N574" s="255"/>
      <c r="O574" s="255"/>
      <c r="P574" s="255"/>
      <c r="Q574" s="255"/>
      <c r="R574" s="255"/>
      <c r="S574" s="255"/>
      <c r="T574" s="255"/>
      <c r="U574" s="255"/>
      <c r="V574" s="255"/>
      <c r="W574" s="255"/>
      <c r="X574" s="255"/>
      <c r="Y574" s="255"/>
      <c r="Z574" s="255"/>
      <c r="AA574" s="255"/>
      <c r="AB574" s="255"/>
      <c r="AC574" s="255"/>
      <c r="AD574" s="255"/>
      <c r="AE574" s="255"/>
      <c r="AF574" s="255"/>
      <c r="AG574" s="255"/>
      <c r="AH574" s="255"/>
      <c r="AI574" s="255"/>
      <c r="AJ574" s="255"/>
      <c r="AK574" s="255"/>
      <c r="AL574" s="255"/>
      <c r="AM574" s="255"/>
      <c r="AN574" s="255"/>
      <c r="AO574" s="255"/>
      <c r="AP574" s="255"/>
      <c r="AQ574" s="255"/>
      <c r="AR574" s="255"/>
      <c r="AS574" s="255"/>
      <c r="AT574" s="255"/>
      <c r="AU574" s="255"/>
      <c r="AV574" s="255"/>
      <c r="AW574" s="255"/>
      <c r="AX574" s="255"/>
      <c r="AY574" s="255"/>
      <c r="AZ574" s="255"/>
      <c r="BA574" s="255"/>
      <c r="BB574" s="255"/>
      <c r="BC574" s="255"/>
      <c r="BD574" s="255"/>
      <c r="BE574" s="255"/>
      <c r="BF574" s="255"/>
      <c r="BG574" s="255"/>
      <c r="BH574" s="255"/>
      <c r="BI574" s="256"/>
    </row>
    <row r="575" spans="1:61" s="1" customFormat="1" ht="15.75" customHeight="1" thickBot="1" x14ac:dyDescent="0.25">
      <c r="A575" s="125"/>
      <c r="B575" s="193"/>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5"/>
      <c r="AJ575" s="100"/>
      <c r="AK575" s="100"/>
      <c r="AL575" s="100"/>
      <c r="AM575" s="100"/>
      <c r="AN575" s="100"/>
      <c r="AO575" s="100"/>
      <c r="AP575" s="100"/>
      <c r="AQ575" s="100"/>
      <c r="AR575" s="100"/>
      <c r="AS575" s="100"/>
      <c r="AT575" s="100"/>
      <c r="AU575" s="100"/>
      <c r="AV575" s="100"/>
      <c r="AW575" s="100"/>
      <c r="AX575" s="100"/>
      <c r="AY575" s="100"/>
      <c r="AZ575" s="100"/>
      <c r="BA575" s="100"/>
      <c r="BB575" s="100"/>
      <c r="BC575" s="100"/>
      <c r="BD575" s="100"/>
      <c r="BE575" s="100"/>
      <c r="BF575" s="100"/>
      <c r="BG575" s="100"/>
      <c r="BH575" s="100"/>
      <c r="BI575" s="101"/>
    </row>
    <row r="576" spans="1:61" s="1" customFormat="1" ht="30" customHeight="1" thickBot="1" x14ac:dyDescent="0.3">
      <c r="A576" s="257" t="s">
        <v>531</v>
      </c>
      <c r="B576" s="200"/>
      <c r="C576" s="200"/>
      <c r="D576" s="200"/>
      <c r="E576" s="200"/>
      <c r="F576" s="200"/>
      <c r="G576" s="200"/>
      <c r="H576" s="200"/>
      <c r="I576" s="200"/>
      <c r="J576" s="200"/>
      <c r="K576" s="200"/>
      <c r="L576" s="200"/>
      <c r="M576" s="200"/>
      <c r="N576" s="200"/>
      <c r="O576" s="200"/>
      <c r="P576" s="200"/>
      <c r="Q576" s="200"/>
      <c r="R576" s="200"/>
      <c r="S576" s="200"/>
      <c r="T576" s="200"/>
      <c r="U576" s="200"/>
      <c r="V576" s="200"/>
      <c r="W576" s="200"/>
      <c r="X576" s="200"/>
      <c r="Y576" s="200"/>
      <c r="Z576" s="200"/>
      <c r="AA576" s="200"/>
      <c r="AB576" s="200"/>
      <c r="AC576" s="200"/>
      <c r="AD576" s="200"/>
      <c r="AE576" s="200"/>
      <c r="AF576" s="200"/>
      <c r="AG576" s="200"/>
      <c r="AH576" s="200"/>
      <c r="AI576" s="200"/>
      <c r="AJ576" s="200"/>
      <c r="AK576" s="200"/>
      <c r="AL576" s="200"/>
      <c r="AM576" s="200"/>
      <c r="AN576" s="200"/>
      <c r="AO576" s="200"/>
      <c r="AP576" s="200"/>
      <c r="AQ576" s="200"/>
      <c r="AR576" s="200"/>
      <c r="AS576" s="200"/>
      <c r="AT576" s="200"/>
      <c r="AU576" s="200"/>
      <c r="AV576" s="200"/>
      <c r="AW576" s="200"/>
      <c r="AX576" s="200"/>
      <c r="AY576" s="200"/>
      <c r="AZ576" s="200"/>
      <c r="BA576" s="200"/>
      <c r="BB576" s="200"/>
      <c r="BC576" s="200"/>
      <c r="BD576" s="200"/>
      <c r="BE576" s="200"/>
      <c r="BF576" s="200"/>
      <c r="BG576" s="200"/>
      <c r="BH576" s="200"/>
      <c r="BI576" s="201"/>
    </row>
    <row r="577" spans="1:61" ht="19.5" customHeight="1" thickBot="1" x14ac:dyDescent="0.3">
      <c r="A577" s="125"/>
      <c r="B577" s="193"/>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c r="AK577" s="194"/>
      <c r="AL577" s="194"/>
      <c r="AM577" s="194"/>
      <c r="AN577" s="194"/>
      <c r="AO577" s="194"/>
      <c r="AP577" s="194"/>
      <c r="AQ577" s="194"/>
      <c r="AR577" s="194"/>
      <c r="AS577" s="194"/>
      <c r="AT577" s="194"/>
      <c r="AU577" s="194"/>
      <c r="AV577" s="194"/>
      <c r="AW577" s="194"/>
      <c r="AX577" s="194"/>
      <c r="AY577" s="194"/>
      <c r="AZ577" s="194"/>
      <c r="BA577" s="194"/>
      <c r="BB577" s="194"/>
      <c r="BC577" s="194"/>
      <c r="BD577" s="194"/>
      <c r="BE577" s="194"/>
      <c r="BF577" s="194"/>
      <c r="BG577" s="194"/>
      <c r="BH577" s="195"/>
      <c r="BI577" s="126"/>
    </row>
    <row r="578" spans="1:61" ht="15.75" thickBot="1" x14ac:dyDescent="0.3">
      <c r="A578" s="237" t="s">
        <v>239</v>
      </c>
      <c r="B578" s="190"/>
      <c r="C578" s="190"/>
      <c r="D578" s="190"/>
      <c r="E578" s="190"/>
      <c r="F578" s="190"/>
      <c r="G578" s="190"/>
      <c r="H578" s="190"/>
      <c r="I578" s="190"/>
      <c r="J578" s="190"/>
      <c r="K578" s="190"/>
      <c r="L578" s="190"/>
      <c r="M578" s="190"/>
      <c r="N578" s="190"/>
      <c r="O578" s="190"/>
      <c r="P578" s="190"/>
      <c r="Q578" s="190"/>
      <c r="R578" s="190"/>
      <c r="S578" s="190"/>
      <c r="T578" s="190"/>
      <c r="U578" s="190"/>
      <c r="V578" s="190"/>
      <c r="W578" s="190"/>
      <c r="X578" s="190"/>
      <c r="Y578" s="190"/>
      <c r="Z578" s="190"/>
      <c r="AA578" s="190"/>
      <c r="AB578" s="190"/>
      <c r="AC578" s="190"/>
      <c r="AD578" s="190"/>
      <c r="AE578" s="190"/>
      <c r="AF578" s="190"/>
      <c r="AG578" s="190"/>
      <c r="AH578" s="190"/>
      <c r="AI578" s="190"/>
      <c r="AJ578" s="190"/>
      <c r="AK578" s="190"/>
      <c r="AL578" s="190"/>
      <c r="AM578" s="190"/>
      <c r="AN578" s="190"/>
      <c r="AO578" s="190"/>
      <c r="AP578" s="190"/>
      <c r="AQ578" s="190"/>
      <c r="AR578" s="190"/>
      <c r="AS578" s="190"/>
      <c r="AT578" s="190"/>
      <c r="AU578" s="190"/>
      <c r="AV578" s="190"/>
      <c r="AW578" s="190"/>
      <c r="AX578" s="190"/>
      <c r="AY578" s="190"/>
      <c r="AZ578" s="190"/>
      <c r="BA578" s="190"/>
      <c r="BB578" s="190"/>
      <c r="BC578" s="190"/>
      <c r="BD578" s="190"/>
      <c r="BE578" s="190"/>
      <c r="BF578" s="190"/>
      <c r="BG578" s="190"/>
      <c r="BH578" s="190"/>
      <c r="BI578" s="238"/>
    </row>
    <row r="579" spans="1:61" ht="15.75" thickBot="1" x14ac:dyDescent="0.3">
      <c r="A579" s="125"/>
      <c r="B579" s="193"/>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5"/>
      <c r="AD579" s="47"/>
      <c r="AE579" s="47"/>
      <c r="AF579" s="193"/>
      <c r="AG579" s="194"/>
      <c r="AH579" s="194"/>
      <c r="AI579" s="194"/>
      <c r="AJ579" s="194"/>
      <c r="AK579" s="194"/>
      <c r="AL579" s="194"/>
      <c r="AM579" s="194"/>
      <c r="AN579" s="194"/>
      <c r="AO579" s="194"/>
      <c r="AP579" s="194"/>
      <c r="AQ579" s="194"/>
      <c r="AR579" s="194"/>
      <c r="AS579" s="194"/>
      <c r="AT579" s="194"/>
      <c r="AU579" s="194"/>
      <c r="AV579" s="194"/>
      <c r="AW579" s="194"/>
      <c r="AX579" s="194"/>
      <c r="AY579" s="194"/>
      <c r="AZ579" s="194"/>
      <c r="BA579" s="194"/>
      <c r="BB579" s="194"/>
      <c r="BC579" s="194"/>
      <c r="BD579" s="194"/>
      <c r="BE579" s="194"/>
      <c r="BF579" s="194"/>
      <c r="BG579" s="194"/>
      <c r="BH579" s="195"/>
      <c r="BI579" s="102"/>
    </row>
    <row r="580" spans="1:61" ht="25.5" customHeight="1" x14ac:dyDescent="0.25">
      <c r="A580" s="254" t="s">
        <v>240</v>
      </c>
      <c r="B580" s="255"/>
      <c r="C580" s="255"/>
      <c r="D580" s="255"/>
      <c r="E580" s="255"/>
      <c r="F580" s="255"/>
      <c r="G580" s="255"/>
      <c r="H580" s="255"/>
      <c r="I580" s="255"/>
      <c r="J580" s="255"/>
      <c r="K580" s="255"/>
      <c r="L580" s="255"/>
      <c r="M580" s="255"/>
      <c r="N580" s="255"/>
      <c r="O580" s="255"/>
      <c r="P580" s="255"/>
      <c r="Q580" s="255"/>
      <c r="R580" s="255"/>
      <c r="S580" s="255"/>
      <c r="T580" s="255"/>
      <c r="U580" s="255"/>
      <c r="V580" s="255"/>
      <c r="W580" s="255"/>
      <c r="X580" s="255"/>
      <c r="Y580" s="255"/>
      <c r="Z580" s="255"/>
      <c r="AA580" s="255"/>
      <c r="AB580" s="255"/>
      <c r="AC580" s="255"/>
      <c r="AD580" s="255"/>
      <c r="AE580" s="255"/>
      <c r="AF580" s="255"/>
      <c r="AG580" s="255"/>
      <c r="AH580" s="255"/>
      <c r="AI580" s="255"/>
      <c r="AJ580" s="255"/>
      <c r="AK580" s="255"/>
      <c r="AL580" s="255"/>
      <c r="AM580" s="255"/>
      <c r="AN580" s="255"/>
      <c r="AO580" s="255"/>
      <c r="AP580" s="255"/>
      <c r="AQ580" s="255"/>
      <c r="AR580" s="255"/>
      <c r="AS580" s="255"/>
      <c r="AT580" s="255"/>
      <c r="AU580" s="255"/>
      <c r="AV580" s="255"/>
      <c r="AW580" s="255"/>
      <c r="AX580" s="255"/>
      <c r="AY580" s="255"/>
      <c r="AZ580" s="255"/>
      <c r="BA580" s="255"/>
      <c r="BB580" s="255"/>
      <c r="BC580" s="255"/>
      <c r="BD580" s="255"/>
      <c r="BE580" s="255"/>
      <c r="BF580" s="255"/>
      <c r="BG580" s="255"/>
      <c r="BH580" s="255"/>
      <c r="BI580" s="256"/>
    </row>
    <row r="581" spans="1:61" ht="37.5" customHeight="1" x14ac:dyDescent="0.25">
      <c r="A581" s="95"/>
      <c r="B581" s="32"/>
      <c r="C581" s="32"/>
      <c r="D581" s="200" t="s">
        <v>532</v>
      </c>
      <c r="E581" s="200"/>
      <c r="F581" s="200"/>
      <c r="G581" s="200"/>
      <c r="H581" s="200"/>
      <c r="I581" s="200"/>
      <c r="J581" s="200"/>
      <c r="K581" s="200"/>
      <c r="L581" s="200"/>
      <c r="M581" s="200"/>
      <c r="N581" s="200"/>
      <c r="O581" s="200"/>
      <c r="P581" s="200"/>
      <c r="Q581" s="200"/>
      <c r="R581" s="200"/>
      <c r="S581" s="200"/>
      <c r="T581" s="200"/>
      <c r="U581" s="200"/>
      <c r="V581" s="200"/>
      <c r="W581" s="200"/>
      <c r="X581" s="200"/>
      <c r="Y581" s="200"/>
      <c r="Z581" s="200"/>
      <c r="AA581" s="200"/>
      <c r="AB581" s="200"/>
      <c r="AC581" s="200"/>
      <c r="AD581" s="200"/>
      <c r="AE581" s="200"/>
      <c r="AF581" s="200"/>
      <c r="AG581" s="200"/>
      <c r="AH581" s="200"/>
      <c r="AI581" s="200"/>
      <c r="AJ581" s="200"/>
      <c r="AK581" s="200"/>
      <c r="AL581" s="200"/>
      <c r="AM581" s="200"/>
      <c r="AN581" s="200"/>
      <c r="AO581" s="200"/>
      <c r="AP581" s="200"/>
      <c r="AQ581" s="200"/>
      <c r="AR581" s="200"/>
      <c r="AS581" s="200"/>
      <c r="AT581" s="200"/>
      <c r="AU581" s="200"/>
      <c r="AV581" s="200"/>
      <c r="AW581" s="200"/>
      <c r="AX581" s="200"/>
      <c r="AY581" s="200"/>
      <c r="AZ581" s="200"/>
      <c r="BA581" s="200"/>
      <c r="BB581" s="200"/>
      <c r="BC581" s="200"/>
      <c r="BD581" s="200"/>
      <c r="BE581" s="200"/>
      <c r="BF581" s="200"/>
      <c r="BG581" s="200"/>
      <c r="BH581" s="200"/>
      <c r="BI581" s="201"/>
    </row>
    <row r="582" spans="1:61" ht="25.5" customHeight="1" x14ac:dyDescent="0.25">
      <c r="A582" s="257" t="s">
        <v>533</v>
      </c>
      <c r="B582" s="200"/>
      <c r="C582" s="200"/>
      <c r="D582" s="200"/>
      <c r="E582" s="200"/>
      <c r="F582" s="200"/>
      <c r="G582" s="200"/>
      <c r="H582" s="200"/>
      <c r="I582" s="200"/>
      <c r="J582" s="200"/>
      <c r="K582" s="200"/>
      <c r="L582" s="200"/>
      <c r="M582" s="200"/>
      <c r="N582" s="200"/>
      <c r="O582" s="200"/>
      <c r="P582" s="200"/>
      <c r="Q582" s="200"/>
      <c r="R582" s="200"/>
      <c r="S582" s="200"/>
      <c r="T582" s="200"/>
      <c r="U582" s="200"/>
      <c r="V582" s="200"/>
      <c r="W582" s="200"/>
      <c r="X582" s="200"/>
      <c r="Y582" s="200"/>
      <c r="Z582" s="200"/>
      <c r="AA582" s="200"/>
      <c r="AB582" s="200"/>
      <c r="AC582" s="200"/>
      <c r="AD582" s="200"/>
      <c r="AE582" s="200"/>
      <c r="AF582" s="200"/>
      <c r="AG582" s="200"/>
      <c r="AH582" s="200"/>
      <c r="AI582" s="200"/>
      <c r="AJ582" s="200"/>
      <c r="AK582" s="200"/>
      <c r="AL582" s="200"/>
      <c r="AM582" s="200"/>
      <c r="AN582" s="200"/>
      <c r="AO582" s="200"/>
      <c r="AP582" s="200"/>
      <c r="AQ582" s="200"/>
      <c r="AR582" s="200"/>
      <c r="AS582" s="200"/>
      <c r="AT582" s="200"/>
      <c r="AU582" s="200"/>
      <c r="AV582" s="200"/>
      <c r="AW582" s="200"/>
      <c r="AX582" s="200"/>
      <c r="AY582" s="200"/>
      <c r="AZ582" s="200"/>
      <c r="BA582" s="200"/>
      <c r="BB582" s="200"/>
      <c r="BC582" s="200"/>
      <c r="BD582" s="200"/>
      <c r="BE582" s="200"/>
      <c r="BF582" s="200"/>
      <c r="BG582" s="200"/>
      <c r="BH582" s="200"/>
      <c r="BI582" s="201"/>
    </row>
    <row r="583" spans="1:61" ht="41.25" customHeight="1" x14ac:dyDescent="0.25">
      <c r="A583" s="95"/>
      <c r="B583" s="32"/>
      <c r="C583" s="32"/>
      <c r="D583" s="200" t="s">
        <v>522</v>
      </c>
      <c r="E583" s="200"/>
      <c r="F583" s="200"/>
      <c r="G583" s="200"/>
      <c r="H583" s="200"/>
      <c r="I583" s="200"/>
      <c r="J583" s="200"/>
      <c r="K583" s="200"/>
      <c r="L583" s="200"/>
      <c r="M583" s="200"/>
      <c r="N583" s="200"/>
      <c r="O583" s="200"/>
      <c r="P583" s="200"/>
      <c r="Q583" s="200"/>
      <c r="R583" s="200"/>
      <c r="S583" s="200"/>
      <c r="T583" s="200"/>
      <c r="U583" s="200"/>
      <c r="V583" s="200"/>
      <c r="W583" s="200"/>
      <c r="X583" s="200"/>
      <c r="Y583" s="200"/>
      <c r="Z583" s="200"/>
      <c r="AA583" s="200"/>
      <c r="AB583" s="200"/>
      <c r="AC583" s="200"/>
      <c r="AD583" s="200"/>
      <c r="AE583" s="200"/>
      <c r="AF583" s="200"/>
      <c r="AG583" s="200"/>
      <c r="AH583" s="200"/>
      <c r="AI583" s="200"/>
      <c r="AJ583" s="200"/>
      <c r="AK583" s="200"/>
      <c r="AL583" s="200"/>
      <c r="AM583" s="200"/>
      <c r="AN583" s="200"/>
      <c r="AO583" s="200"/>
      <c r="AP583" s="200"/>
      <c r="AQ583" s="200"/>
      <c r="AR583" s="200"/>
      <c r="AS583" s="200"/>
      <c r="AT583" s="200"/>
      <c r="AU583" s="200"/>
      <c r="AV583" s="200"/>
      <c r="AW583" s="200"/>
      <c r="AX583" s="200"/>
      <c r="AY583" s="200"/>
      <c r="AZ583" s="200"/>
      <c r="BA583" s="200"/>
      <c r="BB583" s="200"/>
      <c r="BC583" s="200"/>
      <c r="BD583" s="200"/>
      <c r="BE583" s="200"/>
      <c r="BF583" s="200"/>
      <c r="BG583" s="200"/>
      <c r="BH583" s="200"/>
      <c r="BI583" s="201"/>
    </row>
    <row r="584" spans="1:61" ht="41.25" customHeight="1" x14ac:dyDescent="0.25">
      <c r="A584" s="95"/>
      <c r="B584" s="32"/>
      <c r="C584" s="32"/>
      <c r="D584" s="200" t="s">
        <v>241</v>
      </c>
      <c r="E584" s="200"/>
      <c r="F584" s="200"/>
      <c r="G584" s="200"/>
      <c r="H584" s="200"/>
      <c r="I584" s="200"/>
      <c r="J584" s="200"/>
      <c r="K584" s="200"/>
      <c r="L584" s="200"/>
      <c r="M584" s="200"/>
      <c r="N584" s="200"/>
      <c r="O584" s="200"/>
      <c r="P584" s="200"/>
      <c r="Q584" s="200"/>
      <c r="R584" s="200"/>
      <c r="S584" s="200"/>
      <c r="T584" s="200"/>
      <c r="U584" s="200"/>
      <c r="V584" s="200"/>
      <c r="W584" s="200"/>
      <c r="X584" s="200"/>
      <c r="Y584" s="200"/>
      <c r="Z584" s="200"/>
      <c r="AA584" s="200"/>
      <c r="AB584" s="200"/>
      <c r="AC584" s="200"/>
      <c r="AD584" s="200"/>
      <c r="AE584" s="200"/>
      <c r="AF584" s="200"/>
      <c r="AG584" s="200"/>
      <c r="AH584" s="200"/>
      <c r="AI584" s="200"/>
      <c r="AJ584" s="200"/>
      <c r="AK584" s="200"/>
      <c r="AL584" s="200"/>
      <c r="AM584" s="200"/>
      <c r="AN584" s="200"/>
      <c r="AO584" s="200"/>
      <c r="AP584" s="200"/>
      <c r="AQ584" s="200"/>
      <c r="AR584" s="200"/>
      <c r="AS584" s="200"/>
      <c r="AT584" s="200"/>
      <c r="AU584" s="200"/>
      <c r="AV584" s="200"/>
      <c r="AW584" s="200"/>
      <c r="AX584" s="200"/>
      <c r="AY584" s="200"/>
      <c r="AZ584" s="200"/>
      <c r="BA584" s="200"/>
      <c r="BB584" s="200"/>
      <c r="BC584" s="200"/>
      <c r="BD584" s="200"/>
      <c r="BE584" s="200"/>
      <c r="BF584" s="200"/>
      <c r="BG584" s="200"/>
      <c r="BH584" s="200"/>
      <c r="BI584" s="201"/>
    </row>
    <row r="585" spans="1:61" ht="41.25" customHeight="1" x14ac:dyDescent="0.25">
      <c r="A585" s="95"/>
      <c r="B585" s="32"/>
      <c r="C585" s="32"/>
      <c r="D585" s="200" t="s">
        <v>242</v>
      </c>
      <c r="E585" s="200"/>
      <c r="F585" s="200"/>
      <c r="G585" s="200"/>
      <c r="H585" s="200"/>
      <c r="I585" s="200"/>
      <c r="J585" s="200"/>
      <c r="K585" s="200"/>
      <c r="L585" s="200"/>
      <c r="M585" s="200"/>
      <c r="N585" s="200"/>
      <c r="O585" s="200"/>
      <c r="P585" s="200"/>
      <c r="Q585" s="200"/>
      <c r="R585" s="200"/>
      <c r="S585" s="200"/>
      <c r="T585" s="200"/>
      <c r="U585" s="200"/>
      <c r="V585" s="200"/>
      <c r="W585" s="200"/>
      <c r="X585" s="200"/>
      <c r="Y585" s="200"/>
      <c r="Z585" s="200"/>
      <c r="AA585" s="200"/>
      <c r="AB585" s="200"/>
      <c r="AC585" s="200"/>
      <c r="AD585" s="200"/>
      <c r="AE585" s="200"/>
      <c r="AF585" s="200"/>
      <c r="AG585" s="200"/>
      <c r="AH585" s="200"/>
      <c r="AI585" s="200"/>
      <c r="AJ585" s="200"/>
      <c r="AK585" s="200"/>
      <c r="AL585" s="200"/>
      <c r="AM585" s="200"/>
      <c r="AN585" s="200"/>
      <c r="AO585" s="200"/>
      <c r="AP585" s="200"/>
      <c r="AQ585" s="200"/>
      <c r="AR585" s="200"/>
      <c r="AS585" s="200"/>
      <c r="AT585" s="200"/>
      <c r="AU585" s="200"/>
      <c r="AV585" s="200"/>
      <c r="AW585" s="200"/>
      <c r="AX585" s="200"/>
      <c r="AY585" s="200"/>
      <c r="AZ585" s="200"/>
      <c r="BA585" s="200"/>
      <c r="BB585" s="200"/>
      <c r="BC585" s="200"/>
      <c r="BD585" s="200"/>
      <c r="BE585" s="200"/>
      <c r="BF585" s="200"/>
      <c r="BG585" s="200"/>
      <c r="BH585" s="200"/>
      <c r="BI585" s="201"/>
    </row>
    <row r="586" spans="1:61" x14ac:dyDescent="0.25">
      <c r="A586" s="237" t="s">
        <v>243</v>
      </c>
      <c r="B586" s="190"/>
      <c r="C586" s="190"/>
      <c r="D586" s="190"/>
      <c r="E586" s="190"/>
      <c r="F586" s="190"/>
      <c r="G586" s="190"/>
      <c r="H586" s="190"/>
      <c r="I586" s="190"/>
      <c r="J586" s="190"/>
      <c r="K586" s="190"/>
      <c r="L586" s="190"/>
      <c r="M586" s="190"/>
      <c r="N586" s="190"/>
      <c r="O586" s="190"/>
      <c r="P586" s="190"/>
      <c r="Q586" s="190"/>
      <c r="R586" s="190"/>
      <c r="S586" s="190"/>
      <c r="T586" s="190"/>
      <c r="U586" s="190"/>
      <c r="V586" s="190"/>
      <c r="W586" s="190"/>
      <c r="X586" s="190"/>
      <c r="Y586" s="190"/>
      <c r="Z586" s="190"/>
      <c r="AA586" s="190"/>
      <c r="AB586" s="190"/>
      <c r="AC586" s="190"/>
      <c r="AD586" s="190"/>
      <c r="AE586" s="190"/>
      <c r="AF586" s="190"/>
      <c r="AG586" s="190"/>
      <c r="AH586" s="190"/>
      <c r="AI586" s="190"/>
      <c r="AJ586" s="190"/>
      <c r="AK586" s="190"/>
      <c r="AL586" s="190"/>
      <c r="AM586" s="190"/>
      <c r="AN586" s="190"/>
      <c r="AO586" s="190"/>
      <c r="AP586" s="190"/>
      <c r="AQ586" s="190"/>
      <c r="AR586" s="190"/>
      <c r="AS586" s="190"/>
      <c r="AT586" s="190"/>
      <c r="AU586" s="190"/>
      <c r="AV586" s="190"/>
      <c r="AW586" s="190"/>
      <c r="AX586" s="190"/>
      <c r="AY586" s="190"/>
      <c r="AZ586" s="190"/>
      <c r="BA586" s="190"/>
      <c r="BB586" s="190"/>
      <c r="BC586" s="190"/>
      <c r="BD586" s="190"/>
      <c r="BE586" s="190"/>
      <c r="BF586" s="190"/>
      <c r="BG586" s="190"/>
      <c r="BH586" s="190"/>
      <c r="BI586" s="238"/>
    </row>
    <row r="587" spans="1:61" ht="23.25" customHeight="1" x14ac:dyDescent="0.25">
      <c r="A587" s="95"/>
      <c r="B587" s="32"/>
      <c r="C587" s="32"/>
      <c r="D587" s="196" t="s">
        <v>323</v>
      </c>
      <c r="E587" s="196"/>
      <c r="F587" s="196"/>
      <c r="G587" s="196"/>
      <c r="H587" s="196"/>
      <c r="I587" s="196"/>
      <c r="J587" s="196"/>
      <c r="K587" s="196"/>
      <c r="L587" s="196"/>
      <c r="M587" s="196"/>
      <c r="N587" s="196"/>
      <c r="O587" s="196"/>
      <c r="P587" s="196"/>
      <c r="Q587" s="196"/>
      <c r="R587" s="196"/>
      <c r="S587" s="196"/>
      <c r="T587" s="196"/>
      <c r="U587" s="196"/>
      <c r="V587" s="196"/>
      <c r="W587" s="196"/>
      <c r="X587" s="196"/>
      <c r="Y587" s="196"/>
      <c r="Z587" s="196"/>
      <c r="AA587" s="196"/>
      <c r="AB587" s="196"/>
      <c r="AC587" s="196"/>
      <c r="AD587" s="196"/>
      <c r="AE587" s="196"/>
      <c r="AF587" s="196"/>
      <c r="AG587" s="196"/>
      <c r="AH587" s="196"/>
      <c r="AI587" s="196"/>
      <c r="AJ587" s="196"/>
      <c r="AK587" s="196"/>
      <c r="AL587" s="196"/>
      <c r="AM587" s="196"/>
      <c r="AN587" s="196"/>
      <c r="AO587" s="196"/>
      <c r="AP587" s="196"/>
      <c r="AQ587" s="196"/>
      <c r="AR587" s="196"/>
      <c r="AS587" s="196"/>
      <c r="AT587" s="196"/>
      <c r="AU587" s="196"/>
      <c r="AV587" s="196"/>
      <c r="AW587" s="196"/>
      <c r="AX587" s="196"/>
      <c r="AY587" s="196"/>
      <c r="AZ587" s="196"/>
      <c r="BA587" s="196"/>
      <c r="BB587" s="196"/>
      <c r="BC587" s="196"/>
      <c r="BD587" s="196"/>
      <c r="BE587" s="196"/>
      <c r="BF587" s="196"/>
      <c r="BG587" s="196"/>
      <c r="BH587" s="196"/>
      <c r="BI587" s="197"/>
    </row>
    <row r="588" spans="1:61" ht="23.25" customHeight="1" x14ac:dyDescent="0.25">
      <c r="A588" s="95"/>
      <c r="B588" s="32"/>
      <c r="C588" s="32"/>
      <c r="D588" s="198" t="s">
        <v>244</v>
      </c>
      <c r="E588" s="198"/>
      <c r="F588" s="198"/>
      <c r="G588" s="198"/>
      <c r="H588" s="198"/>
      <c r="I588" s="198"/>
      <c r="J588" s="198"/>
      <c r="K588" s="198"/>
      <c r="L588" s="198"/>
      <c r="M588" s="198"/>
      <c r="N588" s="198"/>
      <c r="O588" s="198"/>
      <c r="P588" s="198"/>
      <c r="Q588" s="198"/>
      <c r="R588" s="198"/>
      <c r="S588" s="198"/>
      <c r="T588" s="198"/>
      <c r="U588" s="198"/>
      <c r="V588" s="198"/>
      <c r="W588" s="198"/>
      <c r="X588" s="198"/>
      <c r="Y588" s="198"/>
      <c r="Z588" s="198"/>
      <c r="AA588" s="198"/>
      <c r="AB588" s="198"/>
      <c r="AC588" s="198"/>
      <c r="AD588" s="198"/>
      <c r="AE588" s="198"/>
      <c r="AF588" s="198"/>
      <c r="AG588" s="198"/>
      <c r="AH588" s="198"/>
      <c r="AI588" s="198"/>
      <c r="AJ588" s="198"/>
      <c r="AK588" s="198"/>
      <c r="AL588" s="198"/>
      <c r="AM588" s="198"/>
      <c r="AN588" s="198"/>
      <c r="AO588" s="198"/>
      <c r="AP588" s="198"/>
      <c r="AQ588" s="198"/>
      <c r="AR588" s="198"/>
      <c r="AS588" s="198"/>
      <c r="AT588" s="198"/>
      <c r="AU588" s="198"/>
      <c r="AV588" s="198"/>
      <c r="AW588" s="198"/>
      <c r="AX588" s="198"/>
      <c r="AY588" s="198"/>
      <c r="AZ588" s="198"/>
      <c r="BA588" s="198"/>
      <c r="BB588" s="198"/>
      <c r="BC588" s="198"/>
      <c r="BD588" s="198"/>
      <c r="BE588" s="198"/>
      <c r="BF588" s="198"/>
      <c r="BG588" s="198"/>
      <c r="BH588" s="198"/>
      <c r="BI588" s="199"/>
    </row>
    <row r="589" spans="1:61" ht="23.25" customHeight="1" x14ac:dyDescent="0.25">
      <c r="A589" s="95"/>
      <c r="B589" s="32"/>
      <c r="C589" s="32"/>
      <c r="D589" s="196" t="s">
        <v>324</v>
      </c>
      <c r="E589" s="196"/>
      <c r="F589" s="196"/>
      <c r="G589" s="196"/>
      <c r="H589" s="196"/>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96"/>
      <c r="AF589" s="196"/>
      <c r="AG589" s="196"/>
      <c r="AH589" s="196"/>
      <c r="AI589" s="196"/>
      <c r="AJ589" s="196"/>
      <c r="AK589" s="196"/>
      <c r="AL589" s="196"/>
      <c r="AM589" s="196"/>
      <c r="AN589" s="196"/>
      <c r="AO589" s="196"/>
      <c r="AP589" s="196"/>
      <c r="AQ589" s="196"/>
      <c r="AR589" s="196"/>
      <c r="AS589" s="196"/>
      <c r="AT589" s="196"/>
      <c r="AU589" s="196"/>
      <c r="AV589" s="196"/>
      <c r="AW589" s="196"/>
      <c r="AX589" s="196"/>
      <c r="AY589" s="196"/>
      <c r="AZ589" s="196"/>
      <c r="BA589" s="196"/>
      <c r="BB589" s="196"/>
      <c r="BC589" s="196"/>
      <c r="BD589" s="196"/>
      <c r="BE589" s="196"/>
      <c r="BF589" s="196"/>
      <c r="BG589" s="196"/>
      <c r="BH589" s="196"/>
      <c r="BI589" s="197"/>
    </row>
    <row r="590" spans="1:61" ht="24" customHeight="1" x14ac:dyDescent="0.25">
      <c r="A590" s="95"/>
      <c r="B590" s="32"/>
      <c r="C590" s="32"/>
      <c r="D590" s="196" t="s">
        <v>245</v>
      </c>
      <c r="E590" s="196"/>
      <c r="F590" s="196"/>
      <c r="G590" s="196"/>
      <c r="H590" s="196"/>
      <c r="I590" s="196"/>
      <c r="J590" s="196"/>
      <c r="K590" s="196"/>
      <c r="L590" s="196"/>
      <c r="M590" s="196"/>
      <c r="N590" s="196"/>
      <c r="O590" s="196"/>
      <c r="P590" s="196"/>
      <c r="Q590" s="196"/>
      <c r="R590" s="196"/>
      <c r="S590" s="196"/>
      <c r="T590" s="196"/>
      <c r="U590" s="196"/>
      <c r="V590" s="196"/>
      <c r="W590" s="196"/>
      <c r="X590" s="196"/>
      <c r="Y590" s="196"/>
      <c r="Z590" s="196"/>
      <c r="AA590" s="196"/>
      <c r="AB590" s="196"/>
      <c r="AC590" s="196"/>
      <c r="AD590" s="196"/>
      <c r="AE590" s="196"/>
      <c r="AF590" s="196"/>
      <c r="AG590" s="196"/>
      <c r="AH590" s="196"/>
      <c r="AI590" s="196"/>
      <c r="AJ590" s="196"/>
      <c r="AK590" s="196"/>
      <c r="AL590" s="196"/>
      <c r="AM590" s="196"/>
      <c r="AN590" s="196"/>
      <c r="AO590" s="196"/>
      <c r="AP590" s="196"/>
      <c r="AQ590" s="196"/>
      <c r="AR590" s="196"/>
      <c r="AS590" s="196"/>
      <c r="AT590" s="196"/>
      <c r="AU590" s="196"/>
      <c r="AV590" s="196"/>
      <c r="AW590" s="196"/>
      <c r="AX590" s="196"/>
      <c r="AY590" s="196"/>
      <c r="AZ590" s="196"/>
      <c r="BA590" s="196"/>
      <c r="BB590" s="196"/>
      <c r="BC590" s="196"/>
      <c r="BD590" s="196"/>
      <c r="BE590" s="196"/>
      <c r="BF590" s="196"/>
      <c r="BG590" s="196"/>
      <c r="BH590" s="196"/>
      <c r="BI590" s="197"/>
    </row>
    <row r="591" spans="1:61" ht="23.25" customHeight="1" x14ac:dyDescent="0.25">
      <c r="A591" s="95"/>
      <c r="B591" s="32"/>
      <c r="C591" s="32"/>
      <c r="D591" s="196" t="s">
        <v>325</v>
      </c>
      <c r="E591" s="196"/>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6"/>
      <c r="AY591" s="196"/>
      <c r="AZ591" s="196"/>
      <c r="BA591" s="196"/>
      <c r="BB591" s="196"/>
      <c r="BC591" s="196"/>
      <c r="BD591" s="196"/>
      <c r="BE591" s="196"/>
      <c r="BF591" s="196"/>
      <c r="BG591" s="196"/>
      <c r="BH591" s="196"/>
      <c r="BI591" s="197"/>
    </row>
    <row r="592" spans="1:61" ht="49.5" customHeight="1" x14ac:dyDescent="0.25">
      <c r="A592" s="191" t="s">
        <v>248</v>
      </c>
      <c r="B592" s="192"/>
      <c r="C592" s="192"/>
      <c r="D592" s="30"/>
      <c r="E592" s="90"/>
      <c r="F592" s="242" t="s">
        <v>246</v>
      </c>
      <c r="G592" s="242"/>
      <c r="H592" s="242"/>
      <c r="I592" s="242"/>
      <c r="J592" s="242"/>
      <c r="K592" s="242"/>
      <c r="L592" s="242"/>
      <c r="M592" s="242"/>
      <c r="N592" s="242"/>
      <c r="O592" s="242"/>
      <c r="P592" s="242"/>
      <c r="Q592" s="242"/>
      <c r="R592" s="242"/>
      <c r="S592" s="242"/>
      <c r="T592" s="242"/>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2"/>
      <c r="AY592" s="242"/>
      <c r="AZ592" s="242"/>
      <c r="BA592" s="242"/>
      <c r="BB592" s="242"/>
      <c r="BC592" s="242"/>
      <c r="BD592" s="242"/>
      <c r="BE592" s="242"/>
      <c r="BF592" s="242"/>
      <c r="BG592" s="242"/>
      <c r="BH592" s="242"/>
      <c r="BI592" s="243"/>
    </row>
    <row r="593" spans="1:61" ht="30.75" customHeight="1" x14ac:dyDescent="0.25">
      <c r="A593" s="191"/>
      <c r="B593" s="192"/>
      <c r="C593" s="192"/>
      <c r="D593" s="30"/>
      <c r="E593" s="90"/>
      <c r="F593" s="242" t="s">
        <v>247</v>
      </c>
      <c r="G593" s="242"/>
      <c r="H593" s="242"/>
      <c r="I593" s="242"/>
      <c r="J593" s="242"/>
      <c r="K593" s="242"/>
      <c r="L593" s="242"/>
      <c r="M593" s="242"/>
      <c r="N593" s="242"/>
      <c r="O593" s="242"/>
      <c r="P593" s="242"/>
      <c r="Q593" s="242"/>
      <c r="R593" s="242"/>
      <c r="S593" s="242"/>
      <c r="T593" s="242"/>
      <c r="U593" s="242"/>
      <c r="V593" s="242"/>
      <c r="W593" s="242"/>
      <c r="X593" s="242"/>
      <c r="Y593" s="242"/>
      <c r="Z593" s="242"/>
      <c r="AA593" s="242"/>
      <c r="AB593" s="242"/>
      <c r="AC593" s="242"/>
      <c r="AD593" s="242"/>
      <c r="AE593" s="242"/>
      <c r="AF593" s="242"/>
      <c r="AG593" s="242"/>
      <c r="AH593" s="242"/>
      <c r="AI593" s="242"/>
      <c r="AJ593" s="242"/>
      <c r="AK593" s="242"/>
      <c r="AL593" s="242"/>
      <c r="AM593" s="242"/>
      <c r="AN593" s="242"/>
      <c r="AO593" s="242"/>
      <c r="AP593" s="242"/>
      <c r="AQ593" s="242"/>
      <c r="AR593" s="242"/>
      <c r="AS593" s="242"/>
      <c r="AT593" s="242"/>
      <c r="AU593" s="242"/>
      <c r="AV593" s="242"/>
      <c r="AW593" s="242"/>
      <c r="AX593" s="242"/>
      <c r="AY593" s="242"/>
      <c r="AZ593" s="242"/>
      <c r="BA593" s="242"/>
      <c r="BB593" s="242"/>
      <c r="BC593" s="242"/>
      <c r="BD593" s="242"/>
      <c r="BE593" s="242"/>
      <c r="BF593" s="242"/>
      <c r="BG593" s="242"/>
      <c r="BH593" s="242"/>
      <c r="BI593" s="243"/>
    </row>
    <row r="594" spans="1:61" ht="42.75" customHeight="1" x14ac:dyDescent="0.25">
      <c r="A594" s="191" t="s">
        <v>249</v>
      </c>
      <c r="B594" s="192"/>
      <c r="C594" s="192"/>
      <c r="D594" s="30"/>
      <c r="E594" s="90"/>
      <c r="F594" s="242" t="s">
        <v>257</v>
      </c>
      <c r="G594" s="242"/>
      <c r="H594" s="242"/>
      <c r="I594" s="242"/>
      <c r="J594" s="242"/>
      <c r="K594" s="242"/>
      <c r="L594" s="242"/>
      <c r="M594" s="242"/>
      <c r="N594" s="242"/>
      <c r="O594" s="242"/>
      <c r="P594" s="242"/>
      <c r="Q594" s="242"/>
      <c r="R594" s="242"/>
      <c r="S594" s="242"/>
      <c r="T594" s="242"/>
      <c r="U594" s="242"/>
      <c r="V594" s="242"/>
      <c r="W594" s="242"/>
      <c r="X594" s="242"/>
      <c r="Y594" s="242"/>
      <c r="Z594" s="242"/>
      <c r="AA594" s="242"/>
      <c r="AB594" s="242"/>
      <c r="AC594" s="242"/>
      <c r="AD594" s="242"/>
      <c r="AE594" s="242"/>
      <c r="AF594" s="242"/>
      <c r="AG594" s="242"/>
      <c r="AH594" s="242"/>
      <c r="AI594" s="242"/>
      <c r="AJ594" s="242"/>
      <c r="AK594" s="242"/>
      <c r="AL594" s="242"/>
      <c r="AM594" s="242"/>
      <c r="AN594" s="242"/>
      <c r="AO594" s="242"/>
      <c r="AP594" s="242"/>
      <c r="AQ594" s="242"/>
      <c r="AR594" s="242"/>
      <c r="AS594" s="242"/>
      <c r="AT594" s="242"/>
      <c r="AU594" s="242"/>
      <c r="AV594" s="242"/>
      <c r="AW594" s="242"/>
      <c r="AX594" s="242"/>
      <c r="AY594" s="242"/>
      <c r="AZ594" s="242"/>
      <c r="BA594" s="242"/>
      <c r="BB594" s="242"/>
      <c r="BC594" s="242"/>
      <c r="BD594" s="242"/>
      <c r="BE594" s="242"/>
      <c r="BF594" s="242"/>
      <c r="BG594" s="242"/>
      <c r="BH594" s="242"/>
      <c r="BI594" s="243"/>
    </row>
    <row r="595" spans="1:61" ht="24" customHeight="1" x14ac:dyDescent="0.25">
      <c r="A595" s="191" t="s">
        <v>250</v>
      </c>
      <c r="B595" s="192"/>
      <c r="C595" s="192"/>
      <c r="D595" s="30"/>
      <c r="E595" s="90"/>
      <c r="F595" s="244" t="s">
        <v>258</v>
      </c>
      <c r="G595" s="244"/>
      <c r="H595" s="244"/>
      <c r="I595" s="244"/>
      <c r="J595" s="244"/>
      <c r="K595" s="244"/>
      <c r="L595" s="244"/>
      <c r="M595" s="244"/>
      <c r="N595" s="244"/>
      <c r="O595" s="244"/>
      <c r="P595" s="244"/>
      <c r="Q595" s="244"/>
      <c r="R595" s="244"/>
      <c r="S595" s="244"/>
      <c r="T595" s="244"/>
      <c r="U595" s="244"/>
      <c r="V595" s="244"/>
      <c r="W595" s="244"/>
      <c r="X595" s="244"/>
      <c r="Y595" s="244"/>
      <c r="Z595" s="244"/>
      <c r="AA595" s="244"/>
      <c r="AB595" s="244"/>
      <c r="AC595" s="244"/>
      <c r="AD595" s="244"/>
      <c r="AE595" s="244"/>
      <c r="AF595" s="244"/>
      <c r="AG595" s="244"/>
      <c r="AH595" s="244"/>
      <c r="AI595" s="244"/>
      <c r="AJ595" s="244"/>
      <c r="AK595" s="244"/>
      <c r="AL595" s="244"/>
      <c r="AM595" s="244"/>
      <c r="AN595" s="244"/>
      <c r="AO595" s="244"/>
      <c r="AP595" s="244"/>
      <c r="AQ595" s="244"/>
      <c r="AR595" s="244"/>
      <c r="AS595" s="244"/>
      <c r="AT595" s="244"/>
      <c r="AU595" s="244"/>
      <c r="AV595" s="244"/>
      <c r="AW595" s="244"/>
      <c r="AX595" s="244"/>
      <c r="AY595" s="244"/>
      <c r="AZ595" s="244"/>
      <c r="BA595" s="244"/>
      <c r="BB595" s="244"/>
      <c r="BC595" s="244"/>
      <c r="BD595" s="244"/>
      <c r="BE595" s="244"/>
      <c r="BF595" s="244"/>
      <c r="BG595" s="244"/>
      <c r="BH595" s="244"/>
      <c r="BI595" s="245"/>
    </row>
    <row r="596" spans="1:61" ht="24" customHeight="1" x14ac:dyDescent="0.25">
      <c r="A596" s="202"/>
      <c r="B596" s="203"/>
      <c r="C596" s="203"/>
      <c r="D596" s="91"/>
      <c r="E596" s="92"/>
      <c r="F596" s="246" t="s">
        <v>326</v>
      </c>
      <c r="G596" s="246"/>
      <c r="H596" s="246"/>
      <c r="I596" s="246"/>
      <c r="J596" s="246"/>
      <c r="K596" s="246"/>
      <c r="L596" s="246"/>
      <c r="M596" s="246"/>
      <c r="N596" s="246"/>
      <c r="O596" s="246"/>
      <c r="P596" s="246"/>
      <c r="Q596" s="246"/>
      <c r="R596" s="246"/>
      <c r="S596" s="246"/>
      <c r="T596" s="246"/>
      <c r="U596" s="246"/>
      <c r="V596" s="246"/>
      <c r="W596" s="246"/>
      <c r="X596" s="246"/>
      <c r="Y596" s="246"/>
      <c r="Z596" s="246"/>
      <c r="AA596" s="246"/>
      <c r="AB596" s="246"/>
      <c r="AC596" s="246"/>
      <c r="AD596" s="246"/>
      <c r="AE596" s="246"/>
      <c r="AF596" s="246"/>
      <c r="AG596" s="246"/>
      <c r="AH596" s="246"/>
      <c r="AI596" s="246"/>
      <c r="AJ596" s="246"/>
      <c r="AK596" s="246"/>
      <c r="AL596" s="246"/>
      <c r="AM596" s="246"/>
      <c r="AN596" s="246"/>
      <c r="AO596" s="246"/>
      <c r="AP596" s="246"/>
      <c r="AQ596" s="246"/>
      <c r="AR596" s="246"/>
      <c r="AS596" s="246"/>
      <c r="AT596" s="246"/>
      <c r="AU596" s="246"/>
      <c r="AV596" s="246"/>
      <c r="AW596" s="246"/>
      <c r="AX596" s="246"/>
      <c r="AY596" s="246"/>
      <c r="AZ596" s="246"/>
      <c r="BA596" s="246"/>
      <c r="BB596" s="246"/>
      <c r="BC596" s="246"/>
      <c r="BD596" s="246"/>
      <c r="BE596" s="246"/>
      <c r="BF596" s="246"/>
      <c r="BG596" s="246"/>
      <c r="BH596" s="246"/>
      <c r="BI596" s="247"/>
    </row>
    <row r="597" spans="1:61" ht="11.25" customHeight="1" x14ac:dyDescent="0.25">
      <c r="A597" s="191"/>
      <c r="B597" s="192"/>
      <c r="C597" s="192"/>
      <c r="D597" s="30"/>
      <c r="E597" s="92"/>
      <c r="F597" s="248" t="s">
        <v>259</v>
      </c>
      <c r="G597" s="248"/>
      <c r="H597" s="248"/>
      <c r="I597" s="248"/>
      <c r="J597" s="248"/>
      <c r="K597" s="248"/>
      <c r="L597" s="248"/>
      <c r="M597" s="248"/>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248"/>
      <c r="AL597" s="248"/>
      <c r="AM597" s="248"/>
      <c r="AN597" s="248"/>
      <c r="AO597" s="248"/>
      <c r="AP597" s="248"/>
      <c r="AQ597" s="248"/>
      <c r="AR597" s="248"/>
      <c r="AS597" s="248"/>
      <c r="AT597" s="248"/>
      <c r="AU597" s="248"/>
      <c r="AV597" s="248"/>
      <c r="AW597" s="248"/>
      <c r="AX597" s="248"/>
      <c r="AY597" s="248"/>
      <c r="AZ597" s="248"/>
      <c r="BA597" s="248"/>
      <c r="BB597" s="248"/>
      <c r="BC597" s="248"/>
      <c r="BD597" s="248"/>
      <c r="BE597" s="248"/>
      <c r="BF597" s="248"/>
      <c r="BG597" s="248"/>
      <c r="BH597" s="248"/>
      <c r="BI597" s="249"/>
    </row>
    <row r="598" spans="1:61" ht="30" customHeight="1" x14ac:dyDescent="0.25">
      <c r="A598" s="191" t="s">
        <v>251</v>
      </c>
      <c r="B598" s="192"/>
      <c r="C598" s="192"/>
      <c r="D598" s="30"/>
      <c r="E598" s="90"/>
      <c r="F598" s="242" t="s">
        <v>260</v>
      </c>
      <c r="G598" s="242"/>
      <c r="H598" s="242"/>
      <c r="I598" s="242"/>
      <c r="J598" s="242"/>
      <c r="K598" s="242"/>
      <c r="L598" s="242"/>
      <c r="M598" s="242"/>
      <c r="N598" s="242"/>
      <c r="O598" s="242"/>
      <c r="P598" s="242"/>
      <c r="Q598" s="242"/>
      <c r="R598" s="242"/>
      <c r="S598" s="242"/>
      <c r="T598" s="242"/>
      <c r="U598" s="242"/>
      <c r="V598" s="242"/>
      <c r="W598" s="242"/>
      <c r="X598" s="242"/>
      <c r="Y598" s="242"/>
      <c r="Z598" s="242"/>
      <c r="AA598" s="242"/>
      <c r="AB598" s="242"/>
      <c r="AC598" s="242"/>
      <c r="AD598" s="242"/>
      <c r="AE598" s="242"/>
      <c r="AF598" s="242"/>
      <c r="AG598" s="242"/>
      <c r="AH598" s="242"/>
      <c r="AI598" s="242"/>
      <c r="AJ598" s="242"/>
      <c r="AK598" s="242"/>
      <c r="AL598" s="242"/>
      <c r="AM598" s="242"/>
      <c r="AN598" s="242"/>
      <c r="AO598" s="242"/>
      <c r="AP598" s="242"/>
      <c r="AQ598" s="242"/>
      <c r="AR598" s="242"/>
      <c r="AS598" s="242"/>
      <c r="AT598" s="242"/>
      <c r="AU598" s="242"/>
      <c r="AV598" s="242"/>
      <c r="AW598" s="242"/>
      <c r="AX598" s="242"/>
      <c r="AY598" s="242"/>
      <c r="AZ598" s="242"/>
      <c r="BA598" s="242"/>
      <c r="BB598" s="242"/>
      <c r="BC598" s="242"/>
      <c r="BD598" s="242"/>
      <c r="BE598" s="242"/>
      <c r="BF598" s="242"/>
      <c r="BG598" s="242"/>
      <c r="BH598" s="242"/>
      <c r="BI598" s="243"/>
    </row>
    <row r="599" spans="1:61" x14ac:dyDescent="0.25">
      <c r="A599" s="192" t="s">
        <v>252</v>
      </c>
      <c r="B599" s="192"/>
      <c r="C599" s="192"/>
      <c r="D599" s="30"/>
      <c r="E599" s="90"/>
      <c r="F599" s="244" t="s">
        <v>261</v>
      </c>
      <c r="G599" s="244"/>
      <c r="H599" s="244"/>
      <c r="I599" s="244"/>
      <c r="J599" s="244"/>
      <c r="K599" s="244"/>
      <c r="L599" s="244"/>
      <c r="M599" s="244"/>
      <c r="N599" s="244"/>
      <c r="O599" s="244"/>
      <c r="P599" s="244"/>
      <c r="Q599" s="244"/>
      <c r="R599" s="244"/>
      <c r="S599" s="244"/>
      <c r="T599" s="244"/>
      <c r="U599" s="244"/>
      <c r="V599" s="244"/>
      <c r="W599" s="244"/>
      <c r="X599" s="244"/>
      <c r="Y599" s="244"/>
      <c r="Z599" s="244"/>
      <c r="AA599" s="244"/>
      <c r="AB599" s="244"/>
      <c r="AC599" s="244"/>
      <c r="AD599" s="244"/>
      <c r="AE599" s="244"/>
      <c r="AF599" s="244"/>
      <c r="AG599" s="244"/>
      <c r="AH599" s="244"/>
      <c r="AI599" s="244"/>
      <c r="AJ599" s="244"/>
      <c r="AK599" s="244"/>
      <c r="AL599" s="244"/>
      <c r="AM599" s="244"/>
      <c r="AN599" s="244"/>
      <c r="AO599" s="244"/>
      <c r="AP599" s="244"/>
      <c r="AQ599" s="244"/>
      <c r="AR599" s="244"/>
      <c r="AS599" s="244"/>
      <c r="AT599" s="244"/>
      <c r="AU599" s="244"/>
      <c r="AV599" s="244"/>
      <c r="AW599" s="244"/>
      <c r="AX599" s="244"/>
      <c r="AY599" s="244"/>
      <c r="AZ599" s="244"/>
      <c r="BA599" s="244"/>
      <c r="BB599" s="244"/>
      <c r="BC599" s="244"/>
      <c r="BD599" s="244"/>
      <c r="BE599" s="244"/>
      <c r="BF599" s="244"/>
      <c r="BG599" s="244"/>
      <c r="BH599" s="244"/>
      <c r="BI599" s="245"/>
    </row>
    <row r="600" spans="1:61" ht="24" customHeight="1" x14ac:dyDescent="0.25">
      <c r="A600" s="192" t="s">
        <v>253</v>
      </c>
      <c r="B600" s="192"/>
      <c r="C600" s="192"/>
      <c r="D600" s="30"/>
      <c r="E600" s="90"/>
      <c r="F600" s="242" t="s">
        <v>322</v>
      </c>
      <c r="G600" s="242"/>
      <c r="H600" s="242"/>
      <c r="I600" s="242"/>
      <c r="J600" s="242"/>
      <c r="K600" s="242"/>
      <c r="L600" s="242"/>
      <c r="M600" s="242"/>
      <c r="N600" s="242"/>
      <c r="O600" s="242"/>
      <c r="P600" s="242"/>
      <c r="Q600" s="242"/>
      <c r="R600" s="242"/>
      <c r="S600" s="242"/>
      <c r="T600" s="242"/>
      <c r="U600" s="242"/>
      <c r="V600" s="242"/>
      <c r="W600" s="242"/>
      <c r="X600" s="242"/>
      <c r="Y600" s="242"/>
      <c r="Z600" s="242"/>
      <c r="AA600" s="242"/>
      <c r="AB600" s="242"/>
      <c r="AC600" s="242"/>
      <c r="AD600" s="242"/>
      <c r="AE600" s="242"/>
      <c r="AF600" s="242"/>
      <c r="AG600" s="242"/>
      <c r="AH600" s="242"/>
      <c r="AI600" s="242"/>
      <c r="AJ600" s="242"/>
      <c r="AK600" s="242"/>
      <c r="AL600" s="242"/>
      <c r="AM600" s="242"/>
      <c r="AN600" s="242"/>
      <c r="AO600" s="242"/>
      <c r="AP600" s="242"/>
      <c r="AQ600" s="242"/>
      <c r="AR600" s="242"/>
      <c r="AS600" s="242"/>
      <c r="AT600" s="242"/>
      <c r="AU600" s="242"/>
      <c r="AV600" s="242"/>
      <c r="AW600" s="242"/>
      <c r="AX600" s="242"/>
      <c r="AY600" s="242"/>
      <c r="AZ600" s="242"/>
      <c r="BA600" s="242"/>
      <c r="BB600" s="242"/>
      <c r="BC600" s="242"/>
      <c r="BD600" s="242"/>
      <c r="BE600" s="242"/>
      <c r="BF600" s="242"/>
      <c r="BG600" s="242"/>
      <c r="BH600" s="242"/>
      <c r="BI600" s="243"/>
    </row>
    <row r="601" spans="1:61" ht="39.75" customHeight="1" x14ac:dyDescent="0.25">
      <c r="A601" s="191" t="s">
        <v>254</v>
      </c>
      <c r="B601" s="192"/>
      <c r="C601" s="192"/>
      <c r="D601" s="30"/>
      <c r="E601" s="90"/>
      <c r="F601" s="242" t="s">
        <v>321</v>
      </c>
      <c r="G601" s="242"/>
      <c r="H601" s="242"/>
      <c r="I601" s="242"/>
      <c r="J601" s="242"/>
      <c r="K601" s="242"/>
      <c r="L601" s="242"/>
      <c r="M601" s="242"/>
      <c r="N601" s="242"/>
      <c r="O601" s="242"/>
      <c r="P601" s="242"/>
      <c r="Q601" s="242"/>
      <c r="R601" s="242"/>
      <c r="S601" s="242"/>
      <c r="T601" s="242"/>
      <c r="U601" s="242"/>
      <c r="V601" s="242"/>
      <c r="W601" s="242"/>
      <c r="X601" s="242"/>
      <c r="Y601" s="242"/>
      <c r="Z601" s="242"/>
      <c r="AA601" s="242"/>
      <c r="AB601" s="242"/>
      <c r="AC601" s="242"/>
      <c r="AD601" s="242"/>
      <c r="AE601" s="242"/>
      <c r="AF601" s="242"/>
      <c r="AG601" s="242"/>
      <c r="AH601" s="242"/>
      <c r="AI601" s="242"/>
      <c r="AJ601" s="242"/>
      <c r="AK601" s="242"/>
      <c r="AL601" s="242"/>
      <c r="AM601" s="242"/>
      <c r="AN601" s="242"/>
      <c r="AO601" s="242"/>
      <c r="AP601" s="242"/>
      <c r="AQ601" s="242"/>
      <c r="AR601" s="242"/>
      <c r="AS601" s="242"/>
      <c r="AT601" s="242"/>
      <c r="AU601" s="242"/>
      <c r="AV601" s="242"/>
      <c r="AW601" s="242"/>
      <c r="AX601" s="242"/>
      <c r="AY601" s="242"/>
      <c r="AZ601" s="242"/>
      <c r="BA601" s="242"/>
      <c r="BB601" s="242"/>
      <c r="BC601" s="242"/>
      <c r="BD601" s="242"/>
      <c r="BE601" s="242"/>
      <c r="BF601" s="242"/>
      <c r="BG601" s="242"/>
      <c r="BH601" s="242"/>
      <c r="BI601" s="243"/>
    </row>
    <row r="602" spans="1:61" ht="41.25" customHeight="1" x14ac:dyDescent="0.25">
      <c r="A602" s="191" t="s">
        <v>255</v>
      </c>
      <c r="B602" s="192"/>
      <c r="C602" s="192"/>
      <c r="D602" s="30"/>
      <c r="E602" s="90"/>
      <c r="F602" s="242" t="s">
        <v>262</v>
      </c>
      <c r="G602" s="242"/>
      <c r="H602" s="242"/>
      <c r="I602" s="242"/>
      <c r="J602" s="242"/>
      <c r="K602" s="242"/>
      <c r="L602" s="242"/>
      <c r="M602" s="242"/>
      <c r="N602" s="242"/>
      <c r="O602" s="242"/>
      <c r="P602" s="242"/>
      <c r="Q602" s="242"/>
      <c r="R602" s="242"/>
      <c r="S602" s="242"/>
      <c r="T602" s="242"/>
      <c r="U602" s="242"/>
      <c r="V602" s="242"/>
      <c r="W602" s="242"/>
      <c r="X602" s="242"/>
      <c r="Y602" s="242"/>
      <c r="Z602" s="242"/>
      <c r="AA602" s="242"/>
      <c r="AB602" s="242"/>
      <c r="AC602" s="242"/>
      <c r="AD602" s="242"/>
      <c r="AE602" s="242"/>
      <c r="AF602" s="242"/>
      <c r="AG602" s="242"/>
      <c r="AH602" s="242"/>
      <c r="AI602" s="242"/>
      <c r="AJ602" s="242"/>
      <c r="AK602" s="242"/>
      <c r="AL602" s="242"/>
      <c r="AM602" s="242"/>
      <c r="AN602" s="242"/>
      <c r="AO602" s="242"/>
      <c r="AP602" s="242"/>
      <c r="AQ602" s="242"/>
      <c r="AR602" s="242"/>
      <c r="AS602" s="242"/>
      <c r="AT602" s="242"/>
      <c r="AU602" s="242"/>
      <c r="AV602" s="242"/>
      <c r="AW602" s="242"/>
      <c r="AX602" s="242"/>
      <c r="AY602" s="242"/>
      <c r="AZ602" s="242"/>
      <c r="BA602" s="242"/>
      <c r="BB602" s="242"/>
      <c r="BC602" s="242"/>
      <c r="BD602" s="242"/>
      <c r="BE602" s="242"/>
      <c r="BF602" s="242"/>
      <c r="BG602" s="242"/>
      <c r="BH602" s="242"/>
      <c r="BI602" s="243"/>
    </row>
    <row r="603" spans="1:61" ht="24" customHeight="1" x14ac:dyDescent="0.25">
      <c r="A603" s="191" t="s">
        <v>256</v>
      </c>
      <c r="B603" s="192"/>
      <c r="C603" s="192"/>
      <c r="D603" s="30"/>
      <c r="E603" s="90"/>
      <c r="F603" s="244" t="s">
        <v>263</v>
      </c>
      <c r="G603" s="244"/>
      <c r="H603" s="244"/>
      <c r="I603" s="244"/>
      <c r="J603" s="244"/>
      <c r="K603" s="244"/>
      <c r="L603" s="244"/>
      <c r="M603" s="244"/>
      <c r="N603" s="244"/>
      <c r="O603" s="244"/>
      <c r="P603" s="244"/>
      <c r="Q603" s="244"/>
      <c r="R603" s="244"/>
      <c r="S603" s="244"/>
      <c r="T603" s="244"/>
      <c r="U603" s="244"/>
      <c r="V603" s="244"/>
      <c r="W603" s="244"/>
      <c r="X603" s="244"/>
      <c r="Y603" s="244"/>
      <c r="Z603" s="244"/>
      <c r="AA603" s="244"/>
      <c r="AB603" s="244"/>
      <c r="AC603" s="244"/>
      <c r="AD603" s="244"/>
      <c r="AE603" s="244"/>
      <c r="AF603" s="244"/>
      <c r="AG603" s="244"/>
      <c r="AH603" s="244"/>
      <c r="AI603" s="244"/>
      <c r="AJ603" s="244"/>
      <c r="AK603" s="244"/>
      <c r="AL603" s="244"/>
      <c r="AM603" s="244"/>
      <c r="AN603" s="244"/>
      <c r="AO603" s="244"/>
      <c r="AP603" s="244"/>
      <c r="AQ603" s="244"/>
      <c r="AR603" s="244"/>
      <c r="AS603" s="244"/>
      <c r="AT603" s="244"/>
      <c r="AU603" s="244"/>
      <c r="AV603" s="244"/>
      <c r="AW603" s="244"/>
      <c r="AX603" s="244"/>
      <c r="AY603" s="244"/>
      <c r="AZ603" s="244"/>
      <c r="BA603" s="244"/>
      <c r="BB603" s="244"/>
      <c r="BC603" s="244"/>
      <c r="BD603" s="244"/>
      <c r="BE603" s="244"/>
      <c r="BF603" s="244"/>
      <c r="BG603" s="244"/>
      <c r="BH603" s="244"/>
      <c r="BI603" s="245"/>
    </row>
    <row r="604" spans="1:61" ht="37.5" customHeight="1" x14ac:dyDescent="0.25">
      <c r="A604" s="237">
        <v>15</v>
      </c>
      <c r="B604" s="190"/>
      <c r="C604" s="190"/>
      <c r="D604" s="30"/>
      <c r="E604" s="90"/>
      <c r="F604" s="200" t="s">
        <v>334</v>
      </c>
      <c r="G604" s="200"/>
      <c r="H604" s="200"/>
      <c r="I604" s="200"/>
      <c r="J604" s="200"/>
      <c r="K604" s="200"/>
      <c r="L604" s="200"/>
      <c r="M604" s="200"/>
      <c r="N604" s="200"/>
      <c r="O604" s="200"/>
      <c r="P604" s="200"/>
      <c r="Q604" s="200"/>
      <c r="R604" s="200"/>
      <c r="S604" s="200"/>
      <c r="T604" s="200"/>
      <c r="U604" s="200"/>
      <c r="V604" s="200"/>
      <c r="W604" s="200"/>
      <c r="X604" s="200"/>
      <c r="Y604" s="200"/>
      <c r="Z604" s="200"/>
      <c r="AA604" s="200"/>
      <c r="AB604" s="200"/>
      <c r="AC604" s="200"/>
      <c r="AD604" s="200"/>
      <c r="AE604" s="200"/>
      <c r="AF604" s="200"/>
      <c r="AG604" s="200"/>
      <c r="AH604" s="200"/>
      <c r="AI604" s="200"/>
      <c r="AJ604" s="200"/>
      <c r="AK604" s="200"/>
      <c r="AL604" s="200"/>
      <c r="AM604" s="200"/>
      <c r="AN604" s="200"/>
      <c r="AO604" s="200"/>
      <c r="AP604" s="200"/>
      <c r="AQ604" s="200"/>
      <c r="AR604" s="200"/>
      <c r="AS604" s="200"/>
      <c r="AT604" s="200"/>
      <c r="AU604" s="200"/>
      <c r="AV604" s="200"/>
      <c r="AW604" s="200"/>
      <c r="AX604" s="200"/>
      <c r="AY604" s="200"/>
      <c r="AZ604" s="200"/>
      <c r="BA604" s="200"/>
      <c r="BB604" s="200"/>
      <c r="BC604" s="200"/>
      <c r="BD604" s="200"/>
      <c r="BE604" s="200"/>
      <c r="BF604" s="200"/>
      <c r="BG604" s="200"/>
      <c r="BH604" s="200"/>
      <c r="BI604" s="201"/>
    </row>
    <row r="605" spans="1:61" ht="29.25" customHeight="1" x14ac:dyDescent="0.25">
      <c r="A605" s="733">
        <v>16</v>
      </c>
      <c r="B605" s="734"/>
      <c r="C605" s="734"/>
      <c r="D605" s="734"/>
      <c r="E605" s="734"/>
      <c r="F605" s="734" t="s">
        <v>417</v>
      </c>
      <c r="G605" s="734"/>
      <c r="H605" s="734"/>
      <c r="I605" s="734"/>
      <c r="J605" s="734"/>
      <c r="K605" s="734"/>
      <c r="L605" s="734"/>
      <c r="M605" s="734"/>
      <c r="N605" s="734"/>
      <c r="O605" s="734"/>
      <c r="P605" s="734"/>
      <c r="Q605" s="734"/>
      <c r="R605" s="734"/>
      <c r="S605" s="734"/>
      <c r="T605" s="734"/>
      <c r="U605" s="734"/>
      <c r="V605" s="734"/>
      <c r="W605" s="734"/>
      <c r="X605" s="734"/>
      <c r="Y605" s="734"/>
      <c r="Z605" s="734"/>
      <c r="AA605" s="734"/>
      <c r="AB605" s="734"/>
      <c r="AC605" s="734"/>
      <c r="AD605" s="734"/>
      <c r="AE605" s="734"/>
      <c r="AF605" s="734"/>
      <c r="AG605" s="734"/>
      <c r="AH605" s="734"/>
      <c r="AI605" s="734"/>
      <c r="AJ605" s="734"/>
      <c r="AK605" s="734"/>
      <c r="AL605" s="734"/>
      <c r="AM605" s="734"/>
      <c r="AN605" s="734"/>
      <c r="AO605" s="734"/>
      <c r="AP605" s="734"/>
      <c r="AQ605" s="734"/>
      <c r="AR605" s="734"/>
      <c r="AS605" s="734"/>
      <c r="AT605" s="734"/>
      <c r="AU605" s="734"/>
      <c r="AV605" s="734"/>
      <c r="AW605" s="734"/>
      <c r="AX605" s="734"/>
      <c r="AY605" s="734"/>
      <c r="AZ605" s="734"/>
      <c r="BA605" s="734"/>
      <c r="BB605" s="734"/>
      <c r="BC605" s="734"/>
      <c r="BD605" s="734"/>
      <c r="BE605" s="734"/>
      <c r="BF605" s="734"/>
      <c r="BG605" s="734"/>
      <c r="BH605" s="93"/>
      <c r="BI605" s="94"/>
    </row>
    <row r="606" spans="1:61" x14ac:dyDescent="0.25">
      <c r="A606" s="95"/>
      <c r="B606" s="32"/>
      <c r="C606" s="32"/>
      <c r="D606" s="190"/>
      <c r="E606" s="190"/>
      <c r="F606" s="190"/>
      <c r="G606" s="190"/>
      <c r="H606" s="190"/>
      <c r="I606" s="190"/>
      <c r="J606" s="190"/>
      <c r="K606" s="190"/>
      <c r="L606" s="190"/>
      <c r="M606" s="190"/>
      <c r="N606" s="190"/>
      <c r="O606" s="190"/>
      <c r="P606" s="190"/>
      <c r="Q606" s="190"/>
      <c r="R606" s="190"/>
      <c r="S606" s="190"/>
      <c r="T606" s="190"/>
      <c r="U606" s="190"/>
      <c r="V606" s="190"/>
      <c r="W606" s="190"/>
      <c r="X606" s="190"/>
      <c r="Y606" s="190"/>
      <c r="Z606" s="190"/>
      <c r="AA606" s="190"/>
      <c r="AB606" s="190"/>
      <c r="AC606" s="190"/>
      <c r="AD606" s="190"/>
      <c r="AE606" s="190"/>
      <c r="AF606" s="190"/>
      <c r="AG606" s="190"/>
      <c r="AH606" s="190"/>
      <c r="AI606" s="190"/>
      <c r="AJ606" s="190"/>
      <c r="AK606" s="190"/>
      <c r="AL606" s="190"/>
      <c r="AM606" s="190"/>
      <c r="AN606" s="190"/>
      <c r="AO606" s="190"/>
      <c r="AP606" s="190"/>
      <c r="AQ606" s="190"/>
      <c r="AR606" s="190"/>
      <c r="AS606" s="190"/>
      <c r="AT606" s="190"/>
      <c r="AU606" s="190"/>
      <c r="AV606" s="190"/>
      <c r="AW606" s="190"/>
      <c r="AX606" s="190"/>
      <c r="AY606" s="190"/>
      <c r="AZ606" s="190"/>
      <c r="BA606" s="190"/>
      <c r="BB606" s="190"/>
      <c r="BC606" s="190"/>
      <c r="BD606" s="190"/>
      <c r="BE606" s="190"/>
      <c r="BF606" s="190"/>
      <c r="BG606" s="190"/>
      <c r="BH606" s="190"/>
      <c r="BI606" s="238"/>
    </row>
    <row r="607" spans="1:61" ht="21" customHeight="1" thickBot="1" x14ac:dyDescent="0.3">
      <c r="A607" s="237" t="s">
        <v>264</v>
      </c>
      <c r="B607" s="190"/>
      <c r="C607" s="190"/>
      <c r="D607" s="190"/>
      <c r="E607" s="190"/>
      <c r="F607" s="190"/>
      <c r="G607" s="190"/>
      <c r="H607" s="190"/>
      <c r="I607" s="190"/>
      <c r="J607" s="190"/>
      <c r="K607" s="190"/>
      <c r="L607" s="190"/>
      <c r="M607" s="190"/>
      <c r="N607" s="190"/>
      <c r="O607" s="190"/>
      <c r="P607" s="190"/>
      <c r="Q607" s="190"/>
      <c r="R607" s="190"/>
      <c r="S607" s="190"/>
      <c r="T607" s="190"/>
      <c r="U607" s="190"/>
      <c r="V607" s="190"/>
      <c r="W607" s="190"/>
      <c r="X607" s="190"/>
      <c r="Y607" s="190"/>
      <c r="Z607" s="190"/>
      <c r="AA607" s="190"/>
      <c r="AB607" s="190"/>
      <c r="AC607" s="190"/>
      <c r="AD607" s="190"/>
      <c r="AE607" s="190"/>
      <c r="AF607" s="90"/>
      <c r="AG607" s="90"/>
      <c r="AH607" s="90"/>
      <c r="AI607" s="90"/>
      <c r="AJ607" s="90"/>
      <c r="AK607" s="90"/>
      <c r="AL607" s="90"/>
      <c r="AM607" s="90"/>
      <c r="AN607" s="90"/>
      <c r="AO607" s="90"/>
      <c r="AP607" s="190" t="s">
        <v>265</v>
      </c>
      <c r="AQ607" s="190"/>
      <c r="AR607" s="190"/>
      <c r="AS607" s="190"/>
      <c r="AT607" s="190"/>
      <c r="AU607" s="190"/>
      <c r="AV607" s="190"/>
      <c r="AW607" s="190"/>
      <c r="AX607" s="190"/>
      <c r="AY607" s="190"/>
      <c r="AZ607" s="190"/>
      <c r="BA607" s="190"/>
      <c r="BB607" s="90"/>
      <c r="BC607" s="90"/>
      <c r="BD607" s="90"/>
      <c r="BE607" s="90"/>
      <c r="BF607" s="90"/>
      <c r="BG607" s="90"/>
      <c r="BH607" s="90"/>
      <c r="BI607" s="96"/>
    </row>
    <row r="608" spans="1:61" ht="24.75" customHeight="1" thickBot="1" x14ac:dyDescent="0.3">
      <c r="A608" s="37"/>
      <c r="B608" s="187"/>
      <c r="C608" s="188"/>
      <c r="D608" s="188"/>
      <c r="E608" s="188"/>
      <c r="F608" s="188"/>
      <c r="G608" s="188"/>
      <c r="H608" s="188"/>
      <c r="I608" s="188"/>
      <c r="J608" s="188"/>
      <c r="K608" s="188"/>
      <c r="L608" s="188"/>
      <c r="M608" s="188"/>
      <c r="N608" s="188"/>
      <c r="O608" s="188"/>
      <c r="P608" s="188"/>
      <c r="Q608" s="188"/>
      <c r="R608" s="188"/>
      <c r="S608" s="188"/>
      <c r="T608" s="188"/>
      <c r="U608" s="188"/>
      <c r="V608" s="188"/>
      <c r="W608" s="188"/>
      <c r="X608" s="188"/>
      <c r="Y608" s="188"/>
      <c r="Z608" s="188"/>
      <c r="AA608" s="188"/>
      <c r="AB608" s="188"/>
      <c r="AC608" s="188"/>
      <c r="AD608" s="188"/>
      <c r="AE608" s="188"/>
      <c r="AF608" s="189"/>
      <c r="AG608" s="90"/>
      <c r="AH608" s="90"/>
      <c r="AI608" s="90"/>
      <c r="AJ608" s="90"/>
      <c r="AK608" s="90"/>
      <c r="AL608" s="90"/>
      <c r="AM608" s="90"/>
      <c r="AN608" s="90"/>
      <c r="AO608" s="90"/>
      <c r="AP608" s="239"/>
      <c r="AQ608" s="240"/>
      <c r="AR608" s="240"/>
      <c r="AS608" s="240"/>
      <c r="AT608" s="240"/>
      <c r="AU608" s="240"/>
      <c r="AV608" s="240"/>
      <c r="AW608" s="240"/>
      <c r="AX608" s="240"/>
      <c r="AY608" s="241"/>
      <c r="AZ608" s="90"/>
      <c r="BA608" s="90"/>
      <c r="BB608" s="90"/>
      <c r="BC608" s="90"/>
      <c r="BD608" s="90"/>
      <c r="BE608" s="90"/>
      <c r="BF608" s="90"/>
      <c r="BG608" s="90"/>
      <c r="BH608" s="90"/>
      <c r="BI608" s="96"/>
    </row>
    <row r="609" spans="1:61" ht="6" customHeight="1" x14ac:dyDescent="0.25">
      <c r="A609" s="97"/>
      <c r="B609" s="31"/>
      <c r="C609" s="31"/>
      <c r="D609" s="98"/>
      <c r="E609" s="98"/>
      <c r="F609" s="98"/>
      <c r="G609" s="98"/>
      <c r="H609" s="98"/>
      <c r="I609" s="98"/>
      <c r="J609" s="98"/>
      <c r="K609" s="98"/>
      <c r="L609" s="98"/>
      <c r="M609" s="98"/>
      <c r="N609" s="98"/>
      <c r="O609" s="98"/>
      <c r="P609" s="98"/>
      <c r="Q609" s="98"/>
      <c r="R609" s="98"/>
      <c r="S609" s="98"/>
      <c r="T609" s="98"/>
      <c r="U609" s="98"/>
      <c r="V609" s="98"/>
      <c r="W609" s="98"/>
      <c r="X609" s="98"/>
      <c r="Y609" s="98"/>
      <c r="Z609" s="98"/>
      <c r="AA609" s="98"/>
      <c r="AB609" s="98"/>
      <c r="AC609" s="98"/>
      <c r="AD609" s="98"/>
      <c r="AE609" s="98"/>
      <c r="AF609" s="98"/>
      <c r="AG609" s="98"/>
      <c r="AH609" s="98"/>
      <c r="AI609" s="98"/>
      <c r="AJ609" s="98"/>
      <c r="AK609" s="98"/>
      <c r="AL609" s="98"/>
      <c r="AM609" s="98"/>
      <c r="AN609" s="98"/>
      <c r="AO609" s="98"/>
      <c r="AP609" s="98"/>
      <c r="AQ609" s="98"/>
      <c r="AR609" s="98"/>
      <c r="AS609" s="98"/>
      <c r="AT609" s="98"/>
      <c r="AU609" s="98"/>
      <c r="AV609" s="98"/>
      <c r="AW609" s="98"/>
      <c r="AX609" s="98"/>
      <c r="AY609" s="98"/>
      <c r="AZ609" s="98"/>
      <c r="BA609" s="98"/>
      <c r="BB609" s="98"/>
      <c r="BC609" s="98"/>
      <c r="BD609" s="98"/>
      <c r="BE609" s="98"/>
      <c r="BF609" s="98"/>
      <c r="BG609" s="98"/>
      <c r="BH609" s="98"/>
      <c r="BI609" s="99"/>
    </row>
    <row r="610" spans="1:61" x14ac:dyDescent="0.25">
      <c r="A610" s="88"/>
      <c r="B610" s="88"/>
      <c r="C610" s="88"/>
      <c r="D610" s="89"/>
      <c r="E610" s="89"/>
      <c r="F610" s="89"/>
      <c r="G610" s="89"/>
      <c r="H610" s="89"/>
      <c r="I610" s="89"/>
      <c r="J610" s="89"/>
      <c r="K610" s="89"/>
      <c r="L610" s="89"/>
      <c r="M610" s="89"/>
      <c r="N610" s="89"/>
      <c r="O610" s="89"/>
      <c r="P610" s="89"/>
      <c r="Q610" s="89"/>
      <c r="R610" s="89"/>
      <c r="S610" s="89"/>
      <c r="T610" s="89"/>
      <c r="U610" s="89"/>
      <c r="V610" s="89"/>
      <c r="W610" s="89"/>
      <c r="X610" s="89"/>
      <c r="Y610" s="89"/>
      <c r="Z610" s="89"/>
      <c r="AA610" s="89"/>
      <c r="AB610" s="89"/>
      <c r="AC610" s="89"/>
      <c r="AD610" s="89"/>
      <c r="AE610" s="89"/>
      <c r="AF610" s="89"/>
      <c r="AG610" s="89"/>
      <c r="AH610" s="89"/>
      <c r="AI610" s="89"/>
      <c r="AJ610" s="89"/>
      <c r="AK610" s="89"/>
      <c r="AL610" s="89"/>
      <c r="AM610" s="89"/>
      <c r="AN610" s="89"/>
      <c r="AO610" s="89"/>
      <c r="AP610" s="89"/>
      <c r="AQ610" s="89"/>
      <c r="AR610" s="89"/>
      <c r="AS610" s="89"/>
      <c r="AT610" s="89"/>
      <c r="AU610" s="89"/>
      <c r="AV610" s="89"/>
      <c r="AW610" s="89"/>
      <c r="AX610" s="89"/>
      <c r="AY610" s="89"/>
      <c r="AZ610" s="89"/>
      <c r="BA610" s="89"/>
      <c r="BB610" s="89"/>
      <c r="BC610" s="89"/>
      <c r="BD610" s="89"/>
      <c r="BE610" s="89"/>
      <c r="BF610" s="89"/>
      <c r="BG610" s="89"/>
      <c r="BH610" s="89"/>
      <c r="BI610" s="89"/>
    </row>
    <row r="611" spans="1:61" x14ac:dyDescent="0.25">
      <c r="A611" s="173" t="s">
        <v>266</v>
      </c>
      <c r="B611" s="174"/>
      <c r="C611" s="174"/>
      <c r="D611" s="174"/>
      <c r="E611" s="174"/>
      <c r="F611" s="174"/>
      <c r="G611" s="174"/>
      <c r="H611" s="174"/>
      <c r="I611" s="174"/>
      <c r="J611" s="174"/>
      <c r="K611" s="174"/>
      <c r="L611" s="174"/>
      <c r="M611" s="174"/>
      <c r="N611" s="174"/>
      <c r="O611" s="174"/>
      <c r="P611" s="174"/>
      <c r="Q611" s="174"/>
      <c r="R611" s="174"/>
      <c r="S611" s="174"/>
      <c r="T611" s="174"/>
      <c r="U611" s="174"/>
      <c r="V611" s="174"/>
      <c r="W611" s="174"/>
      <c r="X611" s="174"/>
      <c r="Y611" s="174"/>
      <c r="Z611" s="174"/>
      <c r="AA611" s="174"/>
      <c r="AB611" s="174"/>
      <c r="AC611" s="174"/>
      <c r="AD611" s="174"/>
      <c r="AE611" s="174"/>
      <c r="AF611" s="174"/>
      <c r="AG611" s="174"/>
      <c r="AH611" s="174"/>
      <c r="AI611" s="174"/>
      <c r="AJ611" s="174"/>
      <c r="AK611" s="174"/>
      <c r="AL611" s="174"/>
      <c r="AM611" s="174"/>
      <c r="AN611" s="174"/>
      <c r="AO611" s="174"/>
      <c r="AP611" s="174"/>
      <c r="AQ611" s="174"/>
      <c r="AR611" s="174"/>
      <c r="AS611" s="174"/>
      <c r="AT611" s="174"/>
      <c r="AU611" s="174"/>
      <c r="AV611" s="174"/>
      <c r="AW611" s="174"/>
      <c r="AX611" s="174"/>
      <c r="AY611" s="174"/>
      <c r="AZ611" s="174"/>
      <c r="BA611" s="174"/>
      <c r="BB611" s="174"/>
      <c r="BC611" s="174"/>
      <c r="BD611" s="174"/>
      <c r="BE611" s="174"/>
      <c r="BF611" s="174"/>
      <c r="BG611" s="174"/>
      <c r="BH611" s="174"/>
      <c r="BI611" s="175"/>
    </row>
    <row r="612" spans="1:61" ht="31.5" customHeight="1" x14ac:dyDescent="0.25">
      <c r="A612" s="176" t="s">
        <v>497</v>
      </c>
      <c r="B612" s="177"/>
      <c r="C612" s="177"/>
      <c r="D612" s="177"/>
      <c r="E612" s="177"/>
      <c r="F612" s="177"/>
      <c r="G612" s="177"/>
      <c r="H612" s="177"/>
      <c r="I612" s="177"/>
      <c r="J612" s="177"/>
      <c r="K612" s="177"/>
      <c r="L612" s="177"/>
      <c r="M612" s="177"/>
      <c r="N612" s="177"/>
      <c r="O612" s="177"/>
      <c r="P612" s="177"/>
      <c r="Q612" s="177"/>
      <c r="R612" s="177"/>
      <c r="S612" s="177"/>
      <c r="T612" s="177"/>
      <c r="U612" s="177"/>
      <c r="V612" s="177"/>
      <c r="W612" s="177"/>
      <c r="X612" s="177"/>
      <c r="Y612" s="177"/>
      <c r="Z612" s="177"/>
      <c r="AA612" s="177"/>
      <c r="AB612" s="177"/>
      <c r="AC612" s="177"/>
      <c r="AD612" s="177"/>
      <c r="AE612" s="177"/>
      <c r="AF612" s="177"/>
      <c r="AG612" s="177"/>
      <c r="AH612" s="177"/>
      <c r="AI612" s="177"/>
      <c r="AJ612" s="177"/>
      <c r="AK612" s="177"/>
      <c r="AL612" s="177"/>
      <c r="AM612" s="177"/>
      <c r="AN612" s="177"/>
      <c r="AO612" s="177"/>
      <c r="AP612" s="177"/>
      <c r="AQ612" s="177"/>
      <c r="AR612" s="177"/>
      <c r="AS612" s="177"/>
      <c r="AT612" s="177"/>
      <c r="AU612" s="177"/>
      <c r="AV612" s="177"/>
      <c r="AW612" s="177"/>
      <c r="AX612" s="177"/>
      <c r="AY612" s="177"/>
      <c r="AZ612" s="177"/>
      <c r="BA612" s="177"/>
      <c r="BB612" s="177"/>
      <c r="BC612" s="177"/>
      <c r="BD612" s="177"/>
      <c r="BE612" s="177"/>
      <c r="BF612" s="177"/>
      <c r="BG612" s="177"/>
      <c r="BH612" s="177"/>
      <c r="BI612" s="178"/>
    </row>
    <row r="613" spans="1:61" ht="7.5" customHeight="1" x14ac:dyDescent="0.25">
      <c r="A613" s="179"/>
      <c r="B613" s="180"/>
      <c r="C613" s="180"/>
      <c r="D613" s="180"/>
      <c r="E613" s="180"/>
      <c r="F613" s="180"/>
      <c r="G613" s="180"/>
      <c r="H613" s="180"/>
      <c r="I613" s="180"/>
      <c r="J613" s="180"/>
      <c r="K613" s="180"/>
      <c r="L613" s="180"/>
      <c r="M613" s="180"/>
      <c r="N613" s="180"/>
      <c r="O613" s="180"/>
      <c r="P613" s="180"/>
      <c r="Q613" s="180"/>
      <c r="R613" s="180"/>
      <c r="S613" s="180"/>
      <c r="T613" s="180"/>
      <c r="U613" s="180"/>
      <c r="V613" s="180"/>
      <c r="W613" s="180"/>
      <c r="X613" s="180"/>
      <c r="Y613" s="180"/>
      <c r="Z613" s="180"/>
      <c r="AA613" s="180"/>
      <c r="AB613" s="180"/>
      <c r="AC613" s="180"/>
      <c r="AD613" s="180"/>
      <c r="AE613" s="180"/>
      <c r="AF613" s="180"/>
      <c r="AG613" s="180"/>
      <c r="AH613" s="180"/>
      <c r="AI613" s="180"/>
      <c r="AJ613" s="180"/>
      <c r="AK613" s="180"/>
      <c r="AL613" s="180"/>
      <c r="AM613" s="180"/>
      <c r="AN613" s="180"/>
      <c r="AO613" s="180"/>
      <c r="AP613" s="180"/>
      <c r="AQ613" s="180"/>
      <c r="AR613" s="180"/>
      <c r="AS613" s="180"/>
      <c r="AT613" s="180"/>
      <c r="AU613" s="180"/>
      <c r="AV613" s="180"/>
      <c r="AW613" s="180"/>
      <c r="AX613" s="180"/>
      <c r="AY613" s="180"/>
      <c r="AZ613" s="180"/>
      <c r="BA613" s="180"/>
      <c r="BB613" s="180"/>
      <c r="BC613" s="180"/>
      <c r="BD613" s="180"/>
      <c r="BE613" s="180"/>
      <c r="BF613" s="180"/>
      <c r="BG613" s="180"/>
      <c r="BH613" s="180"/>
      <c r="BI613" s="181"/>
    </row>
    <row r="614" spans="1:61" ht="27" customHeight="1" x14ac:dyDescent="0.25">
      <c r="A614" s="182" t="s">
        <v>267</v>
      </c>
      <c r="B614" s="182"/>
      <c r="C614" s="182"/>
      <c r="D614" s="182"/>
      <c r="E614" s="182"/>
      <c r="F614" s="182"/>
      <c r="G614" s="182"/>
      <c r="H614" s="182"/>
      <c r="I614" s="182"/>
      <c r="J614" s="182"/>
      <c r="K614" s="182"/>
      <c r="L614" s="182"/>
      <c r="M614" s="182"/>
      <c r="N614" s="182"/>
      <c r="O614" s="182"/>
      <c r="P614" s="182"/>
      <c r="Q614" s="182"/>
      <c r="R614" s="607" t="s">
        <v>371</v>
      </c>
      <c r="S614" s="608"/>
      <c r="T614" s="608"/>
      <c r="U614" s="608"/>
      <c r="V614" s="608"/>
      <c r="W614" s="608"/>
      <c r="X614" s="608"/>
      <c r="Y614" s="608"/>
      <c r="Z614" s="608"/>
      <c r="AA614" s="608"/>
      <c r="AB614" s="608"/>
      <c r="AC614" s="608"/>
      <c r="AD614" s="608"/>
      <c r="AE614" s="608"/>
      <c r="AF614" s="608"/>
      <c r="AG614" s="608"/>
      <c r="AH614" s="608"/>
      <c r="AI614" s="608"/>
      <c r="AJ614" s="608"/>
      <c r="AK614" s="608"/>
      <c r="AL614" s="608"/>
      <c r="AM614" s="608"/>
      <c r="AN614" s="608"/>
      <c r="AO614" s="608"/>
      <c r="AP614" s="608"/>
      <c r="AQ614" s="608"/>
      <c r="AR614" s="608"/>
      <c r="AS614" s="608"/>
      <c r="AT614" s="608"/>
      <c r="AU614" s="608"/>
      <c r="AV614" s="608"/>
      <c r="AW614" s="608"/>
      <c r="AX614" s="609"/>
      <c r="AY614" s="610"/>
      <c r="AZ614" s="610"/>
      <c r="BA614" s="610"/>
      <c r="BB614" s="610"/>
      <c r="BC614" s="610"/>
      <c r="BD614" s="610"/>
      <c r="BE614" s="610"/>
      <c r="BF614" s="610"/>
      <c r="BG614" s="610"/>
      <c r="BH614" s="610"/>
      <c r="BI614" s="610"/>
    </row>
    <row r="615" spans="1:61" ht="24" customHeight="1" x14ac:dyDescent="0.25">
      <c r="A615" s="182"/>
      <c r="B615" s="182"/>
      <c r="C615" s="182"/>
      <c r="D615" s="182"/>
      <c r="E615" s="182"/>
      <c r="F615" s="182"/>
      <c r="G615" s="182"/>
      <c r="H615" s="182"/>
      <c r="I615" s="182"/>
      <c r="J615" s="182"/>
      <c r="K615" s="182"/>
      <c r="L615" s="182"/>
      <c r="M615" s="182"/>
      <c r="N615" s="182"/>
      <c r="O615" s="182"/>
      <c r="P615" s="182"/>
      <c r="Q615" s="182"/>
      <c r="R615" s="607" t="s">
        <v>370</v>
      </c>
      <c r="S615" s="608"/>
      <c r="T615" s="608"/>
      <c r="U615" s="608"/>
      <c r="V615" s="608"/>
      <c r="W615" s="608"/>
      <c r="X615" s="608"/>
      <c r="Y615" s="608"/>
      <c r="Z615" s="608"/>
      <c r="AA615" s="608"/>
      <c r="AB615" s="608"/>
      <c r="AC615" s="608"/>
      <c r="AD615" s="608"/>
      <c r="AE615" s="608"/>
      <c r="AF615" s="608"/>
      <c r="AG615" s="608"/>
      <c r="AH615" s="608"/>
      <c r="AI615" s="608"/>
      <c r="AJ615" s="608"/>
      <c r="AK615" s="608"/>
      <c r="AL615" s="608"/>
      <c r="AM615" s="608"/>
      <c r="AN615" s="608"/>
      <c r="AO615" s="608"/>
      <c r="AP615" s="608"/>
      <c r="AQ615" s="608"/>
      <c r="AR615" s="608"/>
      <c r="AS615" s="608"/>
      <c r="AT615" s="608"/>
      <c r="AU615" s="608"/>
      <c r="AV615" s="608"/>
      <c r="AW615" s="608"/>
      <c r="AX615" s="609"/>
      <c r="AY615" s="610"/>
      <c r="AZ615" s="610"/>
      <c r="BA615" s="610"/>
      <c r="BB615" s="610"/>
      <c r="BC615" s="610"/>
      <c r="BD615" s="610"/>
      <c r="BE615" s="610"/>
      <c r="BF615" s="610"/>
      <c r="BG615" s="610"/>
      <c r="BH615" s="610"/>
      <c r="BI615" s="610"/>
    </row>
    <row r="616" spans="1:61" ht="24" customHeight="1" x14ac:dyDescent="0.25">
      <c r="A616" s="182"/>
      <c r="B616" s="182"/>
      <c r="C616" s="182"/>
      <c r="D616" s="182"/>
      <c r="E616" s="182"/>
      <c r="F616" s="182"/>
      <c r="G616" s="182"/>
      <c r="H616" s="182"/>
      <c r="I616" s="182"/>
      <c r="J616" s="182"/>
      <c r="K616" s="182"/>
      <c r="L616" s="182"/>
      <c r="M616" s="182"/>
      <c r="N616" s="182"/>
      <c r="O616" s="182"/>
      <c r="P616" s="182"/>
      <c r="Q616" s="182"/>
      <c r="R616" s="607" t="s">
        <v>369</v>
      </c>
      <c r="S616" s="608"/>
      <c r="T616" s="608"/>
      <c r="U616" s="608"/>
      <c r="V616" s="608"/>
      <c r="W616" s="608"/>
      <c r="X616" s="608"/>
      <c r="Y616" s="608"/>
      <c r="Z616" s="608"/>
      <c r="AA616" s="608"/>
      <c r="AB616" s="608"/>
      <c r="AC616" s="608"/>
      <c r="AD616" s="608"/>
      <c r="AE616" s="608"/>
      <c r="AF616" s="608"/>
      <c r="AG616" s="608"/>
      <c r="AH616" s="608"/>
      <c r="AI616" s="608"/>
      <c r="AJ616" s="608"/>
      <c r="AK616" s="608"/>
      <c r="AL616" s="608"/>
      <c r="AM616" s="608"/>
      <c r="AN616" s="608"/>
      <c r="AO616" s="608"/>
      <c r="AP616" s="608"/>
      <c r="AQ616" s="608"/>
      <c r="AR616" s="608"/>
      <c r="AS616" s="608"/>
      <c r="AT616" s="608"/>
      <c r="AU616" s="608"/>
      <c r="AV616" s="608"/>
      <c r="AW616" s="608"/>
      <c r="AX616" s="609"/>
      <c r="AY616" s="610"/>
      <c r="AZ616" s="610"/>
      <c r="BA616" s="610"/>
      <c r="BB616" s="610"/>
      <c r="BC616" s="610"/>
      <c r="BD616" s="610"/>
      <c r="BE616" s="610"/>
      <c r="BF616" s="610"/>
      <c r="BG616" s="610"/>
      <c r="BH616" s="610"/>
      <c r="BI616" s="610"/>
    </row>
    <row r="617" spans="1:61" ht="26.25" customHeight="1" x14ac:dyDescent="0.25">
      <c r="A617" s="182"/>
      <c r="B617" s="182"/>
      <c r="C617" s="182"/>
      <c r="D617" s="182"/>
      <c r="E617" s="182"/>
      <c r="F617" s="182"/>
      <c r="G617" s="182"/>
      <c r="H617" s="182"/>
      <c r="I617" s="182"/>
      <c r="J617" s="182"/>
      <c r="K617" s="182"/>
      <c r="L617" s="182"/>
      <c r="M617" s="182"/>
      <c r="N617" s="182"/>
      <c r="O617" s="182"/>
      <c r="P617" s="182"/>
      <c r="Q617" s="182"/>
      <c r="R617" s="607" t="s">
        <v>368</v>
      </c>
      <c r="S617" s="608"/>
      <c r="T617" s="608"/>
      <c r="U617" s="608"/>
      <c r="V617" s="608"/>
      <c r="W617" s="608"/>
      <c r="X617" s="608"/>
      <c r="Y617" s="608"/>
      <c r="Z617" s="608"/>
      <c r="AA617" s="608"/>
      <c r="AB617" s="608"/>
      <c r="AC617" s="608"/>
      <c r="AD617" s="608"/>
      <c r="AE617" s="608"/>
      <c r="AF617" s="608"/>
      <c r="AG617" s="608"/>
      <c r="AH617" s="608"/>
      <c r="AI617" s="608"/>
      <c r="AJ617" s="608"/>
      <c r="AK617" s="608"/>
      <c r="AL617" s="608"/>
      <c r="AM617" s="608"/>
      <c r="AN617" s="608"/>
      <c r="AO617" s="608"/>
      <c r="AP617" s="608"/>
      <c r="AQ617" s="608"/>
      <c r="AR617" s="608"/>
      <c r="AS617" s="608"/>
      <c r="AT617" s="608"/>
      <c r="AU617" s="608"/>
      <c r="AV617" s="608"/>
      <c r="AW617" s="608"/>
      <c r="AX617" s="609"/>
      <c r="AY617" s="610"/>
      <c r="AZ617" s="610"/>
      <c r="BA617" s="610"/>
      <c r="BB617" s="610"/>
      <c r="BC617" s="610"/>
      <c r="BD617" s="610"/>
      <c r="BE617" s="610"/>
      <c r="BF617" s="610"/>
      <c r="BG617" s="610"/>
      <c r="BH617" s="610"/>
      <c r="BI617" s="610"/>
    </row>
    <row r="618" spans="1:61" ht="24.75" customHeight="1" x14ac:dyDescent="0.25">
      <c r="A618" s="182"/>
      <c r="B618" s="182"/>
      <c r="C618" s="182"/>
      <c r="D618" s="182"/>
      <c r="E618" s="182"/>
      <c r="F618" s="182"/>
      <c r="G618" s="182"/>
      <c r="H618" s="182"/>
      <c r="I618" s="182"/>
      <c r="J618" s="182"/>
      <c r="K618" s="182"/>
      <c r="L618" s="182"/>
      <c r="M618" s="182"/>
      <c r="N618" s="182"/>
      <c r="O618" s="182"/>
      <c r="P618" s="182"/>
      <c r="Q618" s="182"/>
      <c r="R618" s="607" t="s">
        <v>366</v>
      </c>
      <c r="S618" s="608"/>
      <c r="T618" s="608"/>
      <c r="U618" s="608"/>
      <c r="V618" s="608"/>
      <c r="W618" s="608"/>
      <c r="X618" s="608"/>
      <c r="Y618" s="608"/>
      <c r="Z618" s="608"/>
      <c r="AA618" s="608"/>
      <c r="AB618" s="608"/>
      <c r="AC618" s="608"/>
      <c r="AD618" s="608"/>
      <c r="AE618" s="608"/>
      <c r="AF618" s="608"/>
      <c r="AG618" s="608"/>
      <c r="AH618" s="608"/>
      <c r="AI618" s="608"/>
      <c r="AJ618" s="608"/>
      <c r="AK618" s="608"/>
      <c r="AL618" s="608"/>
      <c r="AM618" s="608"/>
      <c r="AN618" s="608"/>
      <c r="AO618" s="608"/>
      <c r="AP618" s="608"/>
      <c r="AQ618" s="608"/>
      <c r="AR618" s="608"/>
      <c r="AS618" s="608"/>
      <c r="AT618" s="608"/>
      <c r="AU618" s="608"/>
      <c r="AV618" s="608"/>
      <c r="AW618" s="608"/>
      <c r="AX618" s="609"/>
      <c r="AY618" s="610"/>
      <c r="AZ618" s="610"/>
      <c r="BA618" s="610"/>
      <c r="BB618" s="610"/>
      <c r="BC618" s="610"/>
      <c r="BD618" s="610"/>
      <c r="BE618" s="610"/>
      <c r="BF618" s="610"/>
      <c r="BG618" s="610"/>
      <c r="BH618" s="610"/>
      <c r="BI618" s="610"/>
    </row>
    <row r="619" spans="1:61" ht="24.75" customHeight="1" x14ac:dyDescent="0.25">
      <c r="A619" s="182"/>
      <c r="B619" s="182"/>
      <c r="C619" s="182"/>
      <c r="D619" s="182"/>
      <c r="E619" s="182"/>
      <c r="F619" s="182"/>
      <c r="G619" s="182"/>
      <c r="H619" s="182"/>
      <c r="I619" s="182"/>
      <c r="J619" s="182"/>
      <c r="K619" s="182"/>
      <c r="L619" s="182"/>
      <c r="M619" s="182"/>
      <c r="N619" s="182"/>
      <c r="O619" s="182"/>
      <c r="P619" s="182"/>
      <c r="Q619" s="182"/>
      <c r="R619" s="607" t="s">
        <v>365</v>
      </c>
      <c r="S619" s="608"/>
      <c r="T619" s="608"/>
      <c r="U619" s="608"/>
      <c r="V619" s="608"/>
      <c r="W619" s="608"/>
      <c r="X619" s="608"/>
      <c r="Y619" s="608"/>
      <c r="Z619" s="608"/>
      <c r="AA619" s="608"/>
      <c r="AB619" s="608"/>
      <c r="AC619" s="608"/>
      <c r="AD619" s="608"/>
      <c r="AE619" s="608"/>
      <c r="AF619" s="608"/>
      <c r="AG619" s="608"/>
      <c r="AH619" s="608"/>
      <c r="AI619" s="608"/>
      <c r="AJ619" s="608"/>
      <c r="AK619" s="608"/>
      <c r="AL619" s="608"/>
      <c r="AM619" s="608"/>
      <c r="AN619" s="608"/>
      <c r="AO619" s="608"/>
      <c r="AP619" s="608"/>
      <c r="AQ619" s="608"/>
      <c r="AR619" s="608"/>
      <c r="AS619" s="608"/>
      <c r="AT619" s="608"/>
      <c r="AU619" s="608"/>
      <c r="AV619" s="608"/>
      <c r="AW619" s="608"/>
      <c r="AX619" s="609"/>
      <c r="AY619" s="610"/>
      <c r="AZ619" s="610"/>
      <c r="BA619" s="610"/>
      <c r="BB619" s="610"/>
      <c r="BC619" s="610"/>
      <c r="BD619" s="610"/>
      <c r="BE619" s="610"/>
      <c r="BF619" s="610"/>
      <c r="BG619" s="610"/>
      <c r="BH619" s="610"/>
      <c r="BI619" s="610"/>
    </row>
    <row r="620" spans="1:61" ht="28.5" customHeight="1" x14ac:dyDescent="0.25">
      <c r="A620" s="182"/>
      <c r="B620" s="182"/>
      <c r="C620" s="182"/>
      <c r="D620" s="182"/>
      <c r="E620" s="182"/>
      <c r="F620" s="182"/>
      <c r="G620" s="182"/>
      <c r="H620" s="182"/>
      <c r="I620" s="182"/>
      <c r="J620" s="182"/>
      <c r="K620" s="182"/>
      <c r="L620" s="182"/>
      <c r="M620" s="182"/>
      <c r="N620" s="182"/>
      <c r="O620" s="182"/>
      <c r="P620" s="182"/>
      <c r="Q620" s="182"/>
      <c r="R620" s="607" t="s">
        <v>367</v>
      </c>
      <c r="S620" s="608"/>
      <c r="T620" s="608"/>
      <c r="U620" s="608"/>
      <c r="V620" s="608"/>
      <c r="W620" s="608"/>
      <c r="X620" s="608"/>
      <c r="Y620" s="608"/>
      <c r="Z620" s="608"/>
      <c r="AA620" s="608"/>
      <c r="AB620" s="608"/>
      <c r="AC620" s="608"/>
      <c r="AD620" s="608"/>
      <c r="AE620" s="608"/>
      <c r="AF620" s="608"/>
      <c r="AG620" s="608"/>
      <c r="AH620" s="608"/>
      <c r="AI620" s="608"/>
      <c r="AJ620" s="608"/>
      <c r="AK620" s="608"/>
      <c r="AL620" s="608"/>
      <c r="AM620" s="608"/>
      <c r="AN620" s="608"/>
      <c r="AO620" s="608"/>
      <c r="AP620" s="608"/>
      <c r="AQ620" s="608"/>
      <c r="AR620" s="608"/>
      <c r="AS620" s="608"/>
      <c r="AT620" s="608"/>
      <c r="AU620" s="608"/>
      <c r="AV620" s="608"/>
      <c r="AW620" s="608"/>
      <c r="AX620" s="609"/>
      <c r="AY620" s="610"/>
      <c r="AZ620" s="610"/>
      <c r="BA620" s="610"/>
      <c r="BB620" s="610"/>
      <c r="BC620" s="610"/>
      <c r="BD620" s="610"/>
      <c r="BE620" s="610"/>
      <c r="BF620" s="610"/>
      <c r="BG620" s="610"/>
      <c r="BH620" s="610"/>
      <c r="BI620" s="610"/>
    </row>
    <row r="621" spans="1:61" x14ac:dyDescent="0.25">
      <c r="A621" s="183" t="s">
        <v>268</v>
      </c>
      <c r="B621" s="184"/>
      <c r="C621" s="184"/>
      <c r="D621" s="184"/>
      <c r="E621" s="184"/>
      <c r="F621" s="184"/>
      <c r="G621" s="184"/>
      <c r="H621" s="184"/>
      <c r="I621" s="184"/>
      <c r="J621" s="184"/>
      <c r="K621" s="184"/>
      <c r="L621" s="184"/>
      <c r="M621" s="184"/>
      <c r="N621" s="184"/>
      <c r="O621" s="184"/>
      <c r="P621" s="184"/>
      <c r="Q621" s="184"/>
      <c r="R621" s="184"/>
      <c r="S621" s="184"/>
      <c r="T621" s="184"/>
      <c r="U621" s="184"/>
      <c r="V621" s="184"/>
      <c r="W621" s="184"/>
      <c r="X621" s="184"/>
      <c r="Y621" s="184"/>
      <c r="Z621" s="184"/>
      <c r="AA621" s="184"/>
      <c r="AB621" s="184"/>
      <c r="AC621" s="184"/>
      <c r="AD621" s="184"/>
      <c r="AE621" s="184"/>
      <c r="AF621" s="184"/>
      <c r="AG621" s="184"/>
      <c r="AH621" s="184"/>
      <c r="AI621" s="184"/>
      <c r="AJ621" s="184"/>
      <c r="AK621" s="184"/>
      <c r="AL621" s="184"/>
      <c r="AM621" s="184"/>
      <c r="AN621" s="184"/>
      <c r="AO621" s="184"/>
      <c r="AP621" s="184"/>
      <c r="AQ621" s="184"/>
      <c r="AR621" s="184"/>
      <c r="AS621" s="184"/>
      <c r="AT621" s="184"/>
      <c r="AU621" s="184"/>
      <c r="AV621" s="184"/>
      <c r="AW621" s="184"/>
      <c r="AX621" s="185"/>
      <c r="AY621" s="186"/>
      <c r="AZ621" s="186"/>
      <c r="BA621" s="186"/>
      <c r="BB621" s="186"/>
      <c r="BC621" s="186"/>
      <c r="BD621" s="186"/>
      <c r="BE621" s="186"/>
      <c r="BF621" s="186"/>
      <c r="BG621" s="186"/>
      <c r="BH621" s="186"/>
      <c r="BI621" s="186"/>
    </row>
    <row r="622" spans="1:61" x14ac:dyDescent="0.25">
      <c r="A622" s="182" t="s">
        <v>269</v>
      </c>
      <c r="B622" s="182"/>
      <c r="C622" s="182"/>
      <c r="D622" s="182"/>
      <c r="E622" s="182"/>
      <c r="F622" s="182"/>
      <c r="G622" s="182"/>
      <c r="H622" s="182"/>
      <c r="I622" s="182"/>
      <c r="J622" s="182"/>
      <c r="K622" s="182"/>
      <c r="L622" s="182"/>
      <c r="M622" s="182"/>
      <c r="N622" s="182"/>
      <c r="O622" s="182"/>
      <c r="P622" s="182"/>
      <c r="Q622" s="182"/>
      <c r="R622" s="183" t="s">
        <v>335</v>
      </c>
      <c r="S622" s="184"/>
      <c r="T622" s="184"/>
      <c r="U622" s="184"/>
      <c r="V622" s="184"/>
      <c r="W622" s="184"/>
      <c r="X622" s="184"/>
      <c r="Y622" s="184"/>
      <c r="Z622" s="184"/>
      <c r="AA622" s="184"/>
      <c r="AB622" s="184"/>
      <c r="AC622" s="184"/>
      <c r="AD622" s="184"/>
      <c r="AE622" s="184"/>
      <c r="AF622" s="184"/>
      <c r="AG622" s="184"/>
      <c r="AH622" s="184"/>
      <c r="AI622" s="184"/>
      <c r="AJ622" s="184"/>
      <c r="AK622" s="184"/>
      <c r="AL622" s="184"/>
      <c r="AM622" s="184"/>
      <c r="AN622" s="184"/>
      <c r="AO622" s="184"/>
      <c r="AP622" s="184"/>
      <c r="AQ622" s="184"/>
      <c r="AR622" s="184"/>
      <c r="AS622" s="184"/>
      <c r="AT622" s="184"/>
      <c r="AU622" s="184"/>
      <c r="AV622" s="184"/>
      <c r="AW622" s="184"/>
      <c r="AX622" s="185"/>
      <c r="AY622" s="186"/>
      <c r="AZ622" s="186"/>
      <c r="BA622" s="186"/>
      <c r="BB622" s="186"/>
      <c r="BC622" s="186"/>
      <c r="BD622" s="186"/>
      <c r="BE622" s="186"/>
      <c r="BF622" s="186"/>
      <c r="BG622" s="186"/>
      <c r="BH622" s="186"/>
      <c r="BI622" s="186"/>
    </row>
    <row r="623" spans="1:61" x14ac:dyDescent="0.25">
      <c r="A623" s="182"/>
      <c r="B623" s="182"/>
      <c r="C623" s="182"/>
      <c r="D623" s="182"/>
      <c r="E623" s="182"/>
      <c r="F623" s="182"/>
      <c r="G623" s="182"/>
      <c r="H623" s="182"/>
      <c r="I623" s="182"/>
      <c r="J623" s="182"/>
      <c r="K623" s="182"/>
      <c r="L623" s="182"/>
      <c r="M623" s="182"/>
      <c r="N623" s="182"/>
      <c r="O623" s="182"/>
      <c r="P623" s="182"/>
      <c r="Q623" s="182"/>
      <c r="R623" s="183" t="s">
        <v>336</v>
      </c>
      <c r="S623" s="184"/>
      <c r="T623" s="184"/>
      <c r="U623" s="184"/>
      <c r="V623" s="184"/>
      <c r="W623" s="184"/>
      <c r="X623" s="184"/>
      <c r="Y623" s="184"/>
      <c r="Z623" s="184"/>
      <c r="AA623" s="184"/>
      <c r="AB623" s="184"/>
      <c r="AC623" s="184"/>
      <c r="AD623" s="184"/>
      <c r="AE623" s="184"/>
      <c r="AF623" s="184"/>
      <c r="AG623" s="184"/>
      <c r="AH623" s="184"/>
      <c r="AI623" s="184"/>
      <c r="AJ623" s="184"/>
      <c r="AK623" s="184"/>
      <c r="AL623" s="184"/>
      <c r="AM623" s="184"/>
      <c r="AN623" s="184"/>
      <c r="AO623" s="184"/>
      <c r="AP623" s="184"/>
      <c r="AQ623" s="184"/>
      <c r="AR623" s="184"/>
      <c r="AS623" s="184"/>
      <c r="AT623" s="184"/>
      <c r="AU623" s="184"/>
      <c r="AV623" s="184"/>
      <c r="AW623" s="184"/>
      <c r="AX623" s="185"/>
      <c r="AY623" s="186"/>
      <c r="AZ623" s="186"/>
      <c r="BA623" s="186"/>
      <c r="BB623" s="186"/>
      <c r="BC623" s="186"/>
      <c r="BD623" s="186"/>
      <c r="BE623" s="186"/>
      <c r="BF623" s="186"/>
      <c r="BG623" s="186"/>
      <c r="BH623" s="186"/>
      <c r="BI623" s="186"/>
    </row>
    <row r="624" spans="1:61" x14ac:dyDescent="0.25">
      <c r="A624" s="253" t="s">
        <v>276</v>
      </c>
      <c r="B624" s="182"/>
      <c r="C624" s="182"/>
      <c r="D624" s="182"/>
      <c r="E624" s="182"/>
      <c r="F624" s="182"/>
      <c r="G624" s="182"/>
      <c r="H624" s="182"/>
      <c r="I624" s="182"/>
      <c r="J624" s="182"/>
      <c r="K624" s="182"/>
      <c r="L624" s="182"/>
      <c r="M624" s="182"/>
      <c r="N624" s="182"/>
      <c r="O624" s="182"/>
      <c r="P624" s="182"/>
      <c r="Q624" s="182"/>
      <c r="R624" s="183" t="s">
        <v>337</v>
      </c>
      <c r="S624" s="184"/>
      <c r="T624" s="184"/>
      <c r="U624" s="184"/>
      <c r="V624" s="184"/>
      <c r="W624" s="184"/>
      <c r="X624" s="184"/>
      <c r="Y624" s="184"/>
      <c r="Z624" s="184"/>
      <c r="AA624" s="184"/>
      <c r="AB624" s="184"/>
      <c r="AC624" s="184"/>
      <c r="AD624" s="184"/>
      <c r="AE624" s="184"/>
      <c r="AF624" s="184"/>
      <c r="AG624" s="184"/>
      <c r="AH624" s="184"/>
      <c r="AI624" s="184"/>
      <c r="AJ624" s="184"/>
      <c r="AK624" s="184"/>
      <c r="AL624" s="184"/>
      <c r="AM624" s="184"/>
      <c r="AN624" s="184"/>
      <c r="AO624" s="184"/>
      <c r="AP624" s="184"/>
      <c r="AQ624" s="184"/>
      <c r="AR624" s="184"/>
      <c r="AS624" s="184"/>
      <c r="AT624" s="184"/>
      <c r="AU624" s="184"/>
      <c r="AV624" s="184"/>
      <c r="AW624" s="184"/>
      <c r="AX624" s="185"/>
      <c r="AY624" s="186"/>
      <c r="AZ624" s="186"/>
      <c r="BA624" s="186"/>
      <c r="BB624" s="186"/>
      <c r="BC624" s="186"/>
      <c r="BD624" s="186"/>
      <c r="BE624" s="186"/>
      <c r="BF624" s="186"/>
      <c r="BG624" s="186"/>
      <c r="BH624" s="186"/>
      <c r="BI624" s="186"/>
    </row>
    <row r="625" spans="1:61" x14ac:dyDescent="0.25">
      <c r="A625" s="182"/>
      <c r="B625" s="182"/>
      <c r="C625" s="182"/>
      <c r="D625" s="182"/>
      <c r="E625" s="182"/>
      <c r="F625" s="182"/>
      <c r="G625" s="182"/>
      <c r="H625" s="182"/>
      <c r="I625" s="182"/>
      <c r="J625" s="182"/>
      <c r="K625" s="182"/>
      <c r="L625" s="182"/>
      <c r="M625" s="182"/>
      <c r="N625" s="182"/>
      <c r="O625" s="182"/>
      <c r="P625" s="182"/>
      <c r="Q625" s="182"/>
      <c r="R625" s="183" t="s">
        <v>338</v>
      </c>
      <c r="S625" s="184"/>
      <c r="T625" s="184"/>
      <c r="U625" s="184"/>
      <c r="V625" s="184"/>
      <c r="W625" s="184"/>
      <c r="X625" s="184"/>
      <c r="Y625" s="184"/>
      <c r="Z625" s="184"/>
      <c r="AA625" s="184"/>
      <c r="AB625" s="184"/>
      <c r="AC625" s="184"/>
      <c r="AD625" s="184"/>
      <c r="AE625" s="184"/>
      <c r="AF625" s="184"/>
      <c r="AG625" s="184"/>
      <c r="AH625" s="184"/>
      <c r="AI625" s="184"/>
      <c r="AJ625" s="184"/>
      <c r="AK625" s="184"/>
      <c r="AL625" s="184"/>
      <c r="AM625" s="184"/>
      <c r="AN625" s="184"/>
      <c r="AO625" s="184"/>
      <c r="AP625" s="184"/>
      <c r="AQ625" s="184"/>
      <c r="AR625" s="184"/>
      <c r="AS625" s="184"/>
      <c r="AT625" s="184"/>
      <c r="AU625" s="184"/>
      <c r="AV625" s="184"/>
      <c r="AW625" s="184"/>
      <c r="AX625" s="185"/>
      <c r="AY625" s="186"/>
      <c r="AZ625" s="186"/>
      <c r="BA625" s="186"/>
      <c r="BB625" s="186"/>
      <c r="BC625" s="186"/>
      <c r="BD625" s="186"/>
      <c r="BE625" s="186"/>
      <c r="BF625" s="186"/>
      <c r="BG625" s="186"/>
      <c r="BH625" s="186"/>
      <c r="BI625" s="186"/>
    </row>
    <row r="626" spans="1:61" x14ac:dyDescent="0.25">
      <c r="A626" s="182" t="s">
        <v>270</v>
      </c>
      <c r="B626" s="182"/>
      <c r="C626" s="182"/>
      <c r="D626" s="182"/>
      <c r="E626" s="182"/>
      <c r="F626" s="182"/>
      <c r="G626" s="182"/>
      <c r="H626" s="182"/>
      <c r="I626" s="182"/>
      <c r="J626" s="182"/>
      <c r="K626" s="182"/>
      <c r="L626" s="182"/>
      <c r="M626" s="182"/>
      <c r="N626" s="182"/>
      <c r="O626" s="182"/>
      <c r="P626" s="182"/>
      <c r="Q626" s="182"/>
      <c r="R626" s="183" t="s">
        <v>337</v>
      </c>
      <c r="S626" s="184"/>
      <c r="T626" s="184"/>
      <c r="U626" s="184"/>
      <c r="V626" s="184"/>
      <c r="W626" s="184"/>
      <c r="X626" s="184"/>
      <c r="Y626" s="184"/>
      <c r="Z626" s="184"/>
      <c r="AA626" s="184"/>
      <c r="AB626" s="184"/>
      <c r="AC626" s="184"/>
      <c r="AD626" s="184"/>
      <c r="AE626" s="184"/>
      <c r="AF626" s="184"/>
      <c r="AG626" s="184"/>
      <c r="AH626" s="184"/>
      <c r="AI626" s="184"/>
      <c r="AJ626" s="184"/>
      <c r="AK626" s="184"/>
      <c r="AL626" s="184"/>
      <c r="AM626" s="184"/>
      <c r="AN626" s="184"/>
      <c r="AO626" s="184"/>
      <c r="AP626" s="184"/>
      <c r="AQ626" s="184"/>
      <c r="AR626" s="184"/>
      <c r="AS626" s="184"/>
      <c r="AT626" s="184"/>
      <c r="AU626" s="184"/>
      <c r="AV626" s="184"/>
      <c r="AW626" s="184"/>
      <c r="AX626" s="185"/>
      <c r="AY626" s="186"/>
      <c r="AZ626" s="186"/>
      <c r="BA626" s="186"/>
      <c r="BB626" s="186"/>
      <c r="BC626" s="186"/>
      <c r="BD626" s="186"/>
      <c r="BE626" s="186"/>
      <c r="BF626" s="186"/>
      <c r="BG626" s="186"/>
      <c r="BH626" s="186"/>
      <c r="BI626" s="186"/>
    </row>
    <row r="627" spans="1:61" x14ac:dyDescent="0.25">
      <c r="A627" s="182"/>
      <c r="B627" s="182"/>
      <c r="C627" s="182"/>
      <c r="D627" s="182"/>
      <c r="E627" s="182"/>
      <c r="F627" s="182"/>
      <c r="G627" s="182"/>
      <c r="H627" s="182"/>
      <c r="I627" s="182"/>
      <c r="J627" s="182"/>
      <c r="K627" s="182"/>
      <c r="L627" s="182"/>
      <c r="M627" s="182"/>
      <c r="N627" s="182"/>
      <c r="O627" s="182"/>
      <c r="P627" s="182"/>
      <c r="Q627" s="182"/>
      <c r="R627" s="183" t="s">
        <v>338</v>
      </c>
      <c r="S627" s="184"/>
      <c r="T627" s="184"/>
      <c r="U627" s="184"/>
      <c r="V627" s="184"/>
      <c r="W627" s="184"/>
      <c r="X627" s="184"/>
      <c r="Y627" s="184"/>
      <c r="Z627" s="184"/>
      <c r="AA627" s="184"/>
      <c r="AB627" s="184"/>
      <c r="AC627" s="184"/>
      <c r="AD627" s="184"/>
      <c r="AE627" s="184"/>
      <c r="AF627" s="184"/>
      <c r="AG627" s="184"/>
      <c r="AH627" s="184"/>
      <c r="AI627" s="184"/>
      <c r="AJ627" s="184"/>
      <c r="AK627" s="184"/>
      <c r="AL627" s="184"/>
      <c r="AM627" s="184"/>
      <c r="AN627" s="184"/>
      <c r="AO627" s="184"/>
      <c r="AP627" s="184"/>
      <c r="AQ627" s="184"/>
      <c r="AR627" s="184"/>
      <c r="AS627" s="184"/>
      <c r="AT627" s="184"/>
      <c r="AU627" s="184"/>
      <c r="AV627" s="184"/>
      <c r="AW627" s="184"/>
      <c r="AX627" s="185"/>
      <c r="AY627" s="186"/>
      <c r="AZ627" s="186"/>
      <c r="BA627" s="186"/>
      <c r="BB627" s="186"/>
      <c r="BC627" s="186"/>
      <c r="BD627" s="186"/>
      <c r="BE627" s="186"/>
      <c r="BF627" s="186"/>
      <c r="BG627" s="186"/>
      <c r="BH627" s="186"/>
      <c r="BI627" s="186"/>
    </row>
    <row r="628" spans="1:61" x14ac:dyDescent="0.25">
      <c r="A628" s="183" t="s">
        <v>271</v>
      </c>
      <c r="B628" s="184"/>
      <c r="C628" s="184"/>
      <c r="D628" s="184"/>
      <c r="E628" s="184"/>
      <c r="F628" s="184"/>
      <c r="G628" s="184"/>
      <c r="H628" s="184"/>
      <c r="I628" s="184"/>
      <c r="J628" s="184"/>
      <c r="K628" s="184"/>
      <c r="L628" s="184"/>
      <c r="M628" s="184"/>
      <c r="N628" s="184"/>
      <c r="O628" s="184"/>
      <c r="P628" s="184"/>
      <c r="Q628" s="184"/>
      <c r="R628" s="184"/>
      <c r="S628" s="184"/>
      <c r="T628" s="184"/>
      <c r="U628" s="184"/>
      <c r="V628" s="184"/>
      <c r="W628" s="184"/>
      <c r="X628" s="184"/>
      <c r="Y628" s="184"/>
      <c r="Z628" s="184"/>
      <c r="AA628" s="184"/>
      <c r="AB628" s="184"/>
      <c r="AC628" s="184"/>
      <c r="AD628" s="184"/>
      <c r="AE628" s="184"/>
      <c r="AF628" s="184"/>
      <c r="AG628" s="184"/>
      <c r="AH628" s="184"/>
      <c r="AI628" s="184"/>
      <c r="AJ628" s="184"/>
      <c r="AK628" s="184"/>
      <c r="AL628" s="184"/>
      <c r="AM628" s="184"/>
      <c r="AN628" s="184"/>
      <c r="AO628" s="184"/>
      <c r="AP628" s="184"/>
      <c r="AQ628" s="184"/>
      <c r="AR628" s="184"/>
      <c r="AS628" s="184"/>
      <c r="AT628" s="184"/>
      <c r="AU628" s="184"/>
      <c r="AV628" s="184"/>
      <c r="AW628" s="184"/>
      <c r="AX628" s="185"/>
      <c r="AY628" s="186"/>
      <c r="AZ628" s="186"/>
      <c r="BA628" s="186"/>
      <c r="BB628" s="186"/>
      <c r="BC628" s="186"/>
      <c r="BD628" s="186"/>
      <c r="BE628" s="186"/>
      <c r="BF628" s="186"/>
      <c r="BG628" s="186"/>
      <c r="BH628" s="186"/>
      <c r="BI628" s="186"/>
    </row>
    <row r="629" spans="1:61" x14ac:dyDescent="0.25">
      <c r="A629" s="183" t="s">
        <v>284</v>
      </c>
      <c r="B629" s="184"/>
      <c r="C629" s="184"/>
      <c r="D629" s="184"/>
      <c r="E629" s="184"/>
      <c r="F629" s="184"/>
      <c r="G629" s="184"/>
      <c r="H629" s="184"/>
      <c r="I629" s="184"/>
      <c r="J629" s="184"/>
      <c r="K629" s="184"/>
      <c r="L629" s="184"/>
      <c r="M629" s="184"/>
      <c r="N629" s="184"/>
      <c r="O629" s="184"/>
      <c r="P629" s="184"/>
      <c r="Q629" s="184"/>
      <c r="R629" s="184"/>
      <c r="S629" s="184"/>
      <c r="T629" s="184"/>
      <c r="U629" s="184"/>
      <c r="V629" s="184"/>
      <c r="W629" s="184"/>
      <c r="X629" s="184"/>
      <c r="Y629" s="184"/>
      <c r="Z629" s="184"/>
      <c r="AA629" s="184"/>
      <c r="AB629" s="184"/>
      <c r="AC629" s="184"/>
      <c r="AD629" s="184"/>
      <c r="AE629" s="184"/>
      <c r="AF629" s="184"/>
      <c r="AG629" s="184"/>
      <c r="AH629" s="184"/>
      <c r="AI629" s="184"/>
      <c r="AJ629" s="184"/>
      <c r="AK629" s="184"/>
      <c r="AL629" s="184"/>
      <c r="AM629" s="184"/>
      <c r="AN629" s="184"/>
      <c r="AO629" s="184"/>
      <c r="AP629" s="184"/>
      <c r="AQ629" s="184"/>
      <c r="AR629" s="184"/>
      <c r="AS629" s="184"/>
      <c r="AT629" s="184"/>
      <c r="AU629" s="184"/>
      <c r="AV629" s="184"/>
      <c r="AW629" s="184"/>
      <c r="AX629" s="185"/>
      <c r="AY629" s="182" t="s">
        <v>285</v>
      </c>
      <c r="AZ629" s="182"/>
      <c r="BA629" s="182"/>
      <c r="BB629" s="182"/>
      <c r="BC629" s="182"/>
      <c r="BD629" s="182"/>
      <c r="BE629" s="182"/>
      <c r="BF629" s="182"/>
      <c r="BG629" s="182"/>
      <c r="BH629" s="182"/>
      <c r="BI629" s="182"/>
    </row>
    <row r="630" spans="1:61" x14ac:dyDescent="0.25">
      <c r="A630" s="182" t="s">
        <v>272</v>
      </c>
      <c r="B630" s="182"/>
      <c r="C630" s="182"/>
      <c r="D630" s="182"/>
      <c r="E630" s="182"/>
      <c r="F630" s="182"/>
      <c r="G630" s="182"/>
      <c r="H630" s="182"/>
      <c r="I630" s="182"/>
      <c r="J630" s="182"/>
      <c r="K630" s="182"/>
      <c r="L630" s="182"/>
      <c r="M630" s="182"/>
      <c r="N630" s="182"/>
      <c r="O630" s="182"/>
      <c r="P630" s="182"/>
      <c r="Q630" s="182"/>
      <c r="R630" s="183" t="s">
        <v>273</v>
      </c>
      <c r="S630" s="184"/>
      <c r="T630" s="184"/>
      <c r="U630" s="184"/>
      <c r="V630" s="184"/>
      <c r="W630" s="184"/>
      <c r="X630" s="184"/>
      <c r="Y630" s="184"/>
      <c r="Z630" s="184"/>
      <c r="AA630" s="184"/>
      <c r="AB630" s="184"/>
      <c r="AC630" s="184"/>
      <c r="AD630" s="184"/>
      <c r="AE630" s="184"/>
      <c r="AF630" s="184"/>
      <c r="AG630" s="184"/>
      <c r="AH630" s="184"/>
      <c r="AI630" s="184"/>
      <c r="AJ630" s="184"/>
      <c r="AK630" s="184"/>
      <c r="AL630" s="184"/>
      <c r="AM630" s="184"/>
      <c r="AN630" s="184"/>
      <c r="AO630" s="184"/>
      <c r="AP630" s="184"/>
      <c r="AQ630" s="184"/>
      <c r="AR630" s="184"/>
      <c r="AS630" s="184"/>
      <c r="AT630" s="184"/>
      <c r="AU630" s="184"/>
      <c r="AV630" s="184"/>
      <c r="AW630" s="184"/>
      <c r="AX630" s="185"/>
      <c r="AY630" s="182"/>
      <c r="AZ630" s="182"/>
      <c r="BA630" s="182"/>
      <c r="BB630" s="182"/>
      <c r="BC630" s="182"/>
      <c r="BD630" s="182"/>
      <c r="BE630" s="182"/>
      <c r="BF630" s="182"/>
      <c r="BG630" s="182"/>
      <c r="BH630" s="182"/>
      <c r="BI630" s="182"/>
    </row>
    <row r="631" spans="1:61" x14ac:dyDescent="0.25">
      <c r="A631" s="182"/>
      <c r="B631" s="182"/>
      <c r="C631" s="182"/>
      <c r="D631" s="182"/>
      <c r="E631" s="182"/>
      <c r="F631" s="182"/>
      <c r="G631" s="182"/>
      <c r="H631" s="182"/>
      <c r="I631" s="182"/>
      <c r="J631" s="182"/>
      <c r="K631" s="182"/>
      <c r="L631" s="182"/>
      <c r="M631" s="182"/>
      <c r="N631" s="182"/>
      <c r="O631" s="182"/>
      <c r="P631" s="182"/>
      <c r="Q631" s="182"/>
      <c r="R631" s="183" t="s">
        <v>274</v>
      </c>
      <c r="S631" s="184"/>
      <c r="T631" s="184"/>
      <c r="U631" s="184"/>
      <c r="V631" s="184"/>
      <c r="W631" s="184"/>
      <c r="X631" s="184"/>
      <c r="Y631" s="184"/>
      <c r="Z631" s="184"/>
      <c r="AA631" s="184"/>
      <c r="AB631" s="184"/>
      <c r="AC631" s="184"/>
      <c r="AD631" s="184"/>
      <c r="AE631" s="184"/>
      <c r="AF631" s="184"/>
      <c r="AG631" s="184"/>
      <c r="AH631" s="184"/>
      <c r="AI631" s="184"/>
      <c r="AJ631" s="184"/>
      <c r="AK631" s="184"/>
      <c r="AL631" s="184"/>
      <c r="AM631" s="184"/>
      <c r="AN631" s="184"/>
      <c r="AO631" s="184"/>
      <c r="AP631" s="184"/>
      <c r="AQ631" s="184"/>
      <c r="AR631" s="184"/>
      <c r="AS631" s="184"/>
      <c r="AT631" s="184"/>
      <c r="AU631" s="184"/>
      <c r="AV631" s="184"/>
      <c r="AW631" s="184"/>
      <c r="AX631" s="185"/>
      <c r="AY631" s="182"/>
      <c r="AZ631" s="182"/>
      <c r="BA631" s="182"/>
      <c r="BB631" s="182"/>
      <c r="BC631" s="182"/>
      <c r="BD631" s="182"/>
      <c r="BE631" s="182"/>
      <c r="BF631" s="182"/>
      <c r="BG631" s="182"/>
      <c r="BH631" s="182"/>
      <c r="BI631" s="182"/>
    </row>
    <row r="632" spans="1:61" x14ac:dyDescent="0.25">
      <c r="A632" s="182"/>
      <c r="B632" s="182"/>
      <c r="C632" s="182"/>
      <c r="D632" s="182"/>
      <c r="E632" s="182"/>
      <c r="F632" s="182"/>
      <c r="G632" s="182"/>
      <c r="H632" s="182"/>
      <c r="I632" s="182"/>
      <c r="J632" s="182"/>
      <c r="K632" s="182"/>
      <c r="L632" s="182"/>
      <c r="M632" s="182"/>
      <c r="N632" s="182"/>
      <c r="O632" s="182"/>
      <c r="P632" s="182"/>
      <c r="Q632" s="182"/>
      <c r="R632" s="183" t="s">
        <v>275</v>
      </c>
      <c r="S632" s="184"/>
      <c r="T632" s="184"/>
      <c r="U632" s="184"/>
      <c r="V632" s="184"/>
      <c r="W632" s="184"/>
      <c r="X632" s="184"/>
      <c r="Y632" s="184"/>
      <c r="Z632" s="184"/>
      <c r="AA632" s="184"/>
      <c r="AB632" s="184"/>
      <c r="AC632" s="184"/>
      <c r="AD632" s="184"/>
      <c r="AE632" s="184"/>
      <c r="AF632" s="184"/>
      <c r="AG632" s="184"/>
      <c r="AH632" s="184"/>
      <c r="AI632" s="184"/>
      <c r="AJ632" s="184"/>
      <c r="AK632" s="184"/>
      <c r="AL632" s="184"/>
      <c r="AM632" s="184"/>
      <c r="AN632" s="184"/>
      <c r="AO632" s="184"/>
      <c r="AP632" s="184"/>
      <c r="AQ632" s="184"/>
      <c r="AR632" s="184"/>
      <c r="AS632" s="184"/>
      <c r="AT632" s="184"/>
      <c r="AU632" s="184"/>
      <c r="AV632" s="184"/>
      <c r="AW632" s="184"/>
      <c r="AX632" s="185"/>
      <c r="AY632" s="182"/>
      <c r="AZ632" s="182"/>
      <c r="BA632" s="182"/>
      <c r="BB632" s="182"/>
      <c r="BC632" s="182"/>
      <c r="BD632" s="182"/>
      <c r="BE632" s="182"/>
      <c r="BF632" s="182"/>
      <c r="BG632" s="182"/>
      <c r="BH632" s="182"/>
      <c r="BI632" s="182"/>
    </row>
    <row r="633" spans="1:61" ht="7.5" customHeight="1" x14ac:dyDescent="0.25">
      <c r="A633" s="709"/>
      <c r="B633" s="710"/>
      <c r="C633" s="710"/>
      <c r="D633" s="710"/>
      <c r="E633" s="710"/>
      <c r="F633" s="710"/>
      <c r="G633" s="710"/>
      <c r="H633" s="710"/>
      <c r="I633" s="710"/>
      <c r="J633" s="710"/>
      <c r="K633" s="710"/>
      <c r="L633" s="710"/>
      <c r="M633" s="710"/>
      <c r="N633" s="710"/>
      <c r="O633" s="710"/>
      <c r="P633" s="710"/>
      <c r="Q633" s="710"/>
      <c r="R633" s="710"/>
      <c r="S633" s="710"/>
      <c r="T633" s="710"/>
      <c r="U633" s="710"/>
      <c r="V633" s="710"/>
      <c r="W633" s="710"/>
      <c r="X633" s="710"/>
      <c r="Y633" s="710"/>
      <c r="Z633" s="710"/>
      <c r="AA633" s="710"/>
      <c r="AB633" s="710"/>
      <c r="AC633" s="710"/>
      <c r="AD633" s="710"/>
      <c r="AE633" s="710"/>
      <c r="AF633" s="710"/>
      <c r="AG633" s="710"/>
      <c r="AH633" s="710"/>
      <c r="AI633" s="710"/>
      <c r="AJ633" s="710"/>
      <c r="AK633" s="710"/>
      <c r="AL633" s="710"/>
      <c r="AM633" s="710"/>
      <c r="AN633" s="710"/>
      <c r="AO633" s="710"/>
      <c r="AP633" s="710"/>
      <c r="AQ633" s="710"/>
      <c r="AR633" s="710"/>
      <c r="AS633" s="710"/>
      <c r="AT633" s="710"/>
      <c r="AU633" s="710"/>
      <c r="AV633" s="710"/>
      <c r="AW633" s="710"/>
      <c r="AX633" s="710"/>
      <c r="AY633" s="710"/>
      <c r="AZ633" s="710"/>
      <c r="BA633" s="710"/>
      <c r="BB633" s="710"/>
      <c r="BC633" s="710"/>
      <c r="BD633" s="710"/>
      <c r="BE633" s="710"/>
      <c r="BF633" s="710"/>
      <c r="BG633" s="710"/>
      <c r="BH633" s="710"/>
      <c r="BI633" s="711"/>
    </row>
    <row r="634" spans="1:61" x14ac:dyDescent="0.25">
      <c r="A634" s="632" t="s">
        <v>277</v>
      </c>
      <c r="B634" s="633"/>
      <c r="C634" s="633"/>
      <c r="D634" s="633"/>
      <c r="E634" s="633"/>
      <c r="F634" s="633"/>
      <c r="G634" s="633"/>
      <c r="H634" s="633"/>
      <c r="I634" s="633"/>
      <c r="J634" s="633"/>
      <c r="K634" s="633"/>
      <c r="L634" s="633"/>
      <c r="M634" s="633"/>
      <c r="N634" s="633"/>
      <c r="O634" s="633"/>
      <c r="P634" s="633"/>
      <c r="Q634" s="633"/>
      <c r="R634" s="633"/>
      <c r="S634" s="633"/>
      <c r="T634" s="633"/>
      <c r="U634" s="633"/>
      <c r="V634" s="633"/>
      <c r="W634" s="633"/>
      <c r="X634" s="633"/>
      <c r="Y634" s="633"/>
      <c r="Z634" s="633"/>
      <c r="AA634" s="633"/>
      <c r="AB634" s="633"/>
      <c r="AC634" s="633"/>
      <c r="AD634" s="633"/>
      <c r="AE634" s="633"/>
      <c r="AF634" s="633"/>
      <c r="AG634" s="633"/>
      <c r="AH634" s="633"/>
      <c r="AI634" s="633"/>
      <c r="AJ634" s="633"/>
      <c r="AK634" s="633"/>
      <c r="AL634" s="633"/>
      <c r="AM634" s="633"/>
      <c r="AN634" s="633"/>
      <c r="AO634" s="633"/>
      <c r="AP634" s="633"/>
      <c r="AQ634" s="633"/>
      <c r="AR634" s="633"/>
      <c r="AS634" s="633"/>
      <c r="AT634" s="633"/>
      <c r="AU634" s="633"/>
      <c r="AV634" s="633"/>
      <c r="AW634" s="633"/>
      <c r="AX634" s="633"/>
      <c r="AY634" s="633"/>
      <c r="AZ634" s="633"/>
      <c r="BA634" s="633"/>
      <c r="BB634" s="633"/>
      <c r="BC634" s="633"/>
      <c r="BD634" s="633"/>
      <c r="BE634" s="633"/>
      <c r="BF634" s="633"/>
      <c r="BG634" s="633"/>
      <c r="BH634" s="633"/>
      <c r="BI634" s="634"/>
    </row>
    <row r="635" spans="1:61" x14ac:dyDescent="0.25">
      <c r="A635" s="632" t="s">
        <v>278</v>
      </c>
      <c r="B635" s="633"/>
      <c r="C635" s="633"/>
      <c r="D635" s="633"/>
      <c r="E635" s="633"/>
      <c r="F635" s="633"/>
      <c r="G635" s="633"/>
      <c r="H635" s="633"/>
      <c r="I635" s="633"/>
      <c r="J635" s="633"/>
      <c r="K635" s="633"/>
      <c r="L635" s="633"/>
      <c r="M635" s="633"/>
      <c r="N635" s="633"/>
      <c r="O635" s="633"/>
      <c r="P635" s="633"/>
      <c r="Q635" s="633"/>
      <c r="R635" s="633"/>
      <c r="S635" s="633"/>
      <c r="T635" s="633"/>
      <c r="U635" s="633"/>
      <c r="V635" s="633"/>
      <c r="W635" s="633"/>
      <c r="X635" s="633"/>
      <c r="Y635" s="633"/>
      <c r="Z635" s="633"/>
      <c r="AA635" s="633"/>
      <c r="AB635" s="633"/>
      <c r="AC635" s="633"/>
      <c r="AD635" s="633"/>
      <c r="AE635" s="633"/>
      <c r="AF635" s="633"/>
      <c r="AG635" s="633"/>
      <c r="AH635" s="633"/>
      <c r="AI635" s="633"/>
      <c r="AJ635" s="633"/>
      <c r="AK635" s="633"/>
      <c r="AL635" s="633"/>
      <c r="AM635" s="633"/>
      <c r="AN635" s="633"/>
      <c r="AO635" s="633"/>
      <c r="AP635" s="633"/>
      <c r="AQ635" s="633"/>
      <c r="AR635" s="633"/>
      <c r="AS635" s="633"/>
      <c r="AT635" s="633"/>
      <c r="AU635" s="633"/>
      <c r="AV635" s="633"/>
      <c r="AW635" s="633"/>
      <c r="AX635" s="633"/>
      <c r="AY635" s="633"/>
      <c r="AZ635" s="633"/>
      <c r="BA635" s="633"/>
      <c r="BB635" s="633"/>
      <c r="BC635" s="633"/>
      <c r="BD635" s="633"/>
      <c r="BE635" s="633"/>
      <c r="BF635" s="633"/>
      <c r="BG635" s="633"/>
      <c r="BH635" s="633"/>
      <c r="BI635" s="634"/>
    </row>
    <row r="636" spans="1:61" ht="26.25" customHeight="1" x14ac:dyDescent="0.25">
      <c r="A636" s="635" t="s">
        <v>279</v>
      </c>
      <c r="B636" s="636"/>
      <c r="C636" s="636"/>
      <c r="D636" s="636"/>
      <c r="E636" s="636"/>
      <c r="F636" s="636"/>
      <c r="G636" s="636"/>
      <c r="H636" s="636"/>
      <c r="I636" s="636"/>
      <c r="J636" s="636"/>
      <c r="K636" s="636"/>
      <c r="L636" s="636"/>
      <c r="M636" s="636"/>
      <c r="N636" s="636"/>
      <c r="O636" s="636"/>
      <c r="P636" s="636"/>
      <c r="Q636" s="636"/>
      <c r="R636" s="636"/>
      <c r="S636" s="636"/>
      <c r="T636" s="636"/>
      <c r="U636" s="636"/>
      <c r="V636" s="636"/>
      <c r="W636" s="636"/>
      <c r="X636" s="636"/>
      <c r="Y636" s="636"/>
      <c r="Z636" s="636"/>
      <c r="AA636" s="636"/>
      <c r="AB636" s="636"/>
      <c r="AC636" s="636"/>
      <c r="AD636" s="636"/>
      <c r="AE636" s="636"/>
      <c r="AF636" s="636"/>
      <c r="AG636" s="636"/>
      <c r="AH636" s="636"/>
      <c r="AI636" s="636"/>
      <c r="AJ636" s="636"/>
      <c r="AK636" s="636"/>
      <c r="AL636" s="636"/>
      <c r="AM636" s="636"/>
      <c r="AN636" s="636"/>
      <c r="AO636" s="636"/>
      <c r="AP636" s="636"/>
      <c r="AQ636" s="636"/>
      <c r="AR636" s="636"/>
      <c r="AS636" s="636"/>
      <c r="AT636" s="636"/>
      <c r="AU636" s="636"/>
      <c r="AV636" s="636"/>
      <c r="AW636" s="636"/>
      <c r="AX636" s="636"/>
      <c r="AY636" s="636"/>
      <c r="AZ636" s="636"/>
      <c r="BA636" s="636"/>
      <c r="BB636" s="636"/>
      <c r="BC636" s="636"/>
      <c r="BD636" s="636"/>
      <c r="BE636" s="636"/>
      <c r="BF636" s="636"/>
      <c r="BG636" s="636"/>
      <c r="BH636" s="636"/>
      <c r="BI636" s="637"/>
    </row>
    <row r="637" spans="1:61" x14ac:dyDescent="0.25">
      <c r="A637" s="638" t="s">
        <v>280</v>
      </c>
      <c r="B637" s="639"/>
      <c r="C637" s="639"/>
      <c r="D637" s="639"/>
      <c r="E637" s="639"/>
      <c r="F637" s="639"/>
      <c r="G637" s="639"/>
      <c r="H637" s="639"/>
      <c r="I637" s="639"/>
      <c r="J637" s="639"/>
      <c r="K637" s="639"/>
      <c r="L637" s="639"/>
      <c r="M637" s="639"/>
      <c r="N637" s="639"/>
      <c r="O637" s="639"/>
      <c r="P637" s="639"/>
      <c r="Q637" s="639"/>
      <c r="R637" s="639"/>
      <c r="S637" s="639"/>
      <c r="T637" s="639"/>
      <c r="U637" s="639"/>
      <c r="V637" s="639"/>
      <c r="W637" s="639"/>
      <c r="X637" s="639"/>
      <c r="Y637" s="639"/>
      <c r="Z637" s="639"/>
      <c r="AA637" s="639"/>
      <c r="AB637" s="639"/>
      <c r="AC637" s="639"/>
      <c r="AD637" s="639"/>
      <c r="AE637" s="639"/>
      <c r="AF637" s="639"/>
      <c r="AG637" s="639"/>
      <c r="AH637" s="639"/>
      <c r="AI637" s="639"/>
      <c r="AJ637" s="639"/>
      <c r="AK637" s="639"/>
      <c r="AL637" s="639"/>
      <c r="AM637" s="639"/>
      <c r="AN637" s="639"/>
      <c r="AO637" s="639"/>
      <c r="AP637" s="639"/>
      <c r="AQ637" s="639"/>
      <c r="AR637" s="639"/>
      <c r="AS637" s="639"/>
      <c r="AT637" s="639"/>
      <c r="AU637" s="639"/>
      <c r="AV637" s="639"/>
      <c r="AW637" s="639"/>
      <c r="AX637" s="639"/>
      <c r="AY637" s="639"/>
      <c r="AZ637" s="639"/>
      <c r="BA637" s="639"/>
      <c r="BB637" s="639"/>
      <c r="BC637" s="639"/>
      <c r="BD637" s="639"/>
      <c r="BE637" s="639"/>
      <c r="BF637" s="639"/>
      <c r="BG637" s="639"/>
      <c r="BH637" s="639"/>
      <c r="BI637" s="640"/>
    </row>
    <row r="638" spans="1:61" ht="25.5" customHeight="1" x14ac:dyDescent="0.25">
      <c r="A638" s="635" t="s">
        <v>281</v>
      </c>
      <c r="B638" s="636"/>
      <c r="C638" s="636"/>
      <c r="D638" s="636"/>
      <c r="E638" s="636"/>
      <c r="F638" s="636"/>
      <c r="G638" s="636"/>
      <c r="H638" s="636"/>
      <c r="I638" s="636"/>
      <c r="J638" s="636"/>
      <c r="K638" s="636"/>
      <c r="L638" s="636"/>
      <c r="M638" s="636"/>
      <c r="N638" s="636"/>
      <c r="O638" s="636"/>
      <c r="P638" s="636"/>
      <c r="Q638" s="636"/>
      <c r="R638" s="636"/>
      <c r="S638" s="636"/>
      <c r="T638" s="636"/>
      <c r="U638" s="636"/>
      <c r="V638" s="636"/>
      <c r="W638" s="636"/>
      <c r="X638" s="636"/>
      <c r="Y638" s="636"/>
      <c r="Z638" s="636"/>
      <c r="AA638" s="636"/>
      <c r="AB638" s="636"/>
      <c r="AC638" s="636"/>
      <c r="AD638" s="636"/>
      <c r="AE638" s="636"/>
      <c r="AF638" s="636"/>
      <c r="AG638" s="636"/>
      <c r="AH638" s="636"/>
      <c r="AI638" s="636"/>
      <c r="AJ638" s="636"/>
      <c r="AK638" s="636"/>
      <c r="AL638" s="636"/>
      <c r="AM638" s="636"/>
      <c r="AN638" s="636"/>
      <c r="AO638" s="636"/>
      <c r="AP638" s="636"/>
      <c r="AQ638" s="636"/>
      <c r="AR638" s="636"/>
      <c r="AS638" s="636"/>
      <c r="AT638" s="636"/>
      <c r="AU638" s="636"/>
      <c r="AV638" s="636"/>
      <c r="AW638" s="636"/>
      <c r="AX638" s="636"/>
      <c r="AY638" s="636"/>
      <c r="AZ638" s="636"/>
      <c r="BA638" s="636"/>
      <c r="BB638" s="636"/>
      <c r="BC638" s="636"/>
      <c r="BD638" s="636"/>
      <c r="BE638" s="636"/>
      <c r="BF638" s="636"/>
      <c r="BG638" s="636"/>
      <c r="BH638" s="636"/>
      <c r="BI638" s="637"/>
    </row>
    <row r="639" spans="1:61" ht="27" customHeight="1" x14ac:dyDescent="0.25">
      <c r="A639" s="641" t="s">
        <v>282</v>
      </c>
      <c r="B639" s="642"/>
      <c r="C639" s="642"/>
      <c r="D639" s="642"/>
      <c r="E639" s="642"/>
      <c r="F639" s="642"/>
      <c r="G639" s="642"/>
      <c r="H639" s="642"/>
      <c r="I639" s="642"/>
      <c r="J639" s="642"/>
      <c r="K639" s="642"/>
      <c r="L639" s="642"/>
      <c r="M639" s="642"/>
      <c r="N639" s="642"/>
      <c r="O639" s="642"/>
      <c r="P639" s="642"/>
      <c r="Q639" s="642"/>
      <c r="R639" s="642"/>
      <c r="S639" s="642"/>
      <c r="T639" s="642"/>
      <c r="U639" s="642"/>
      <c r="V639" s="642"/>
      <c r="W639" s="642"/>
      <c r="X639" s="642"/>
      <c r="Y639" s="642"/>
      <c r="Z639" s="642"/>
      <c r="AA639" s="642"/>
      <c r="AB639" s="642"/>
      <c r="AC639" s="642"/>
      <c r="AD639" s="642"/>
      <c r="AE639" s="642"/>
      <c r="AF639" s="642"/>
      <c r="AG639" s="642"/>
      <c r="AH639" s="642"/>
      <c r="AI639" s="642"/>
      <c r="AJ639" s="642"/>
      <c r="AK639" s="642"/>
      <c r="AL639" s="642"/>
      <c r="AM639" s="642"/>
      <c r="AN639" s="642"/>
      <c r="AO639" s="642"/>
      <c r="AP639" s="642"/>
      <c r="AQ639" s="642"/>
      <c r="AR639" s="642"/>
      <c r="AS639" s="642"/>
      <c r="AT639" s="642"/>
      <c r="AU639" s="642"/>
      <c r="AV639" s="642"/>
      <c r="AW639" s="642"/>
      <c r="AX639" s="642"/>
      <c r="AY639" s="642"/>
      <c r="AZ639" s="642"/>
      <c r="BA639" s="642"/>
      <c r="BB639" s="642"/>
      <c r="BC639" s="642"/>
      <c r="BD639" s="642"/>
      <c r="BE639" s="642"/>
      <c r="BF639" s="642"/>
      <c r="BG639" s="642"/>
      <c r="BH639" s="642"/>
      <c r="BI639" s="643"/>
    </row>
    <row r="640" spans="1:61" x14ac:dyDescent="0.25">
      <c r="A640" s="644" t="s">
        <v>283</v>
      </c>
      <c r="B640" s="645"/>
      <c r="C640" s="645"/>
      <c r="D640" s="645"/>
      <c r="E640" s="645"/>
      <c r="F640" s="645"/>
      <c r="G640" s="645"/>
      <c r="H640" s="645"/>
      <c r="I640" s="645"/>
      <c r="J640" s="645"/>
      <c r="K640" s="645"/>
      <c r="L640" s="645"/>
      <c r="M640" s="645"/>
      <c r="N640" s="645"/>
      <c r="O640" s="645"/>
      <c r="P640" s="645"/>
      <c r="Q640" s="645"/>
      <c r="R640" s="645"/>
      <c r="S640" s="645"/>
      <c r="T640" s="645"/>
      <c r="U640" s="645"/>
      <c r="V640" s="645"/>
      <c r="W640" s="645"/>
      <c r="X640" s="645"/>
      <c r="Y640" s="645"/>
      <c r="Z640" s="645"/>
      <c r="AA640" s="645"/>
      <c r="AB640" s="645"/>
      <c r="AC640" s="645"/>
      <c r="AD640" s="645"/>
      <c r="AE640" s="645"/>
      <c r="AF640" s="645"/>
      <c r="AG640" s="645"/>
      <c r="AH640" s="645"/>
      <c r="AI640" s="645"/>
      <c r="AJ640" s="645"/>
      <c r="AK640" s="645"/>
      <c r="AL640" s="645"/>
      <c r="AM640" s="645"/>
      <c r="AN640" s="645"/>
      <c r="AO640" s="645"/>
      <c r="AP640" s="645"/>
      <c r="AQ640" s="645"/>
      <c r="AR640" s="645"/>
      <c r="AS640" s="645"/>
      <c r="AT640" s="645"/>
      <c r="AU640" s="645"/>
      <c r="AV640" s="645"/>
      <c r="AW640" s="645"/>
      <c r="AX640" s="645"/>
      <c r="AY640" s="645"/>
      <c r="AZ640" s="645"/>
      <c r="BA640" s="645"/>
      <c r="BB640" s="645"/>
      <c r="BC640" s="645"/>
      <c r="BD640" s="645"/>
      <c r="BE640" s="645"/>
      <c r="BF640" s="645"/>
      <c r="BG640" s="645"/>
      <c r="BH640" s="645"/>
      <c r="BI640" s="646"/>
    </row>
    <row r="641" spans="1:62" x14ac:dyDescent="0.25">
      <c r="A641" s="173" t="s">
        <v>266</v>
      </c>
      <c r="B641" s="174"/>
      <c r="C641" s="174"/>
      <c r="D641" s="174"/>
      <c r="E641" s="174"/>
      <c r="F641" s="174"/>
      <c r="G641" s="174"/>
      <c r="H641" s="174"/>
      <c r="I641" s="174"/>
      <c r="J641" s="174"/>
      <c r="K641" s="174"/>
      <c r="L641" s="174"/>
      <c r="M641" s="174"/>
      <c r="N641" s="174"/>
      <c r="O641" s="174"/>
      <c r="P641" s="174"/>
      <c r="Q641" s="174"/>
      <c r="R641" s="174"/>
      <c r="S641" s="174"/>
      <c r="T641" s="174"/>
      <c r="U641" s="174"/>
      <c r="V641" s="174"/>
      <c r="W641" s="174"/>
      <c r="X641" s="174"/>
      <c r="Y641" s="174"/>
      <c r="Z641" s="174"/>
      <c r="AA641" s="174"/>
      <c r="AB641" s="174"/>
      <c r="AC641" s="174"/>
      <c r="AD641" s="174"/>
      <c r="AE641" s="174"/>
      <c r="AF641" s="174"/>
      <c r="AG641" s="174"/>
      <c r="AH641" s="174"/>
      <c r="AI641" s="174"/>
      <c r="AJ641" s="174"/>
      <c r="AK641" s="174"/>
      <c r="AL641" s="174"/>
      <c r="AM641" s="174"/>
      <c r="AN641" s="174"/>
      <c r="AO641" s="174"/>
      <c r="AP641" s="174"/>
      <c r="AQ641" s="174"/>
      <c r="AR641" s="174"/>
      <c r="AS641" s="174"/>
      <c r="AT641" s="174"/>
      <c r="AU641" s="174"/>
      <c r="AV641" s="174"/>
      <c r="AW641" s="174"/>
      <c r="AX641" s="174"/>
      <c r="AY641" s="174"/>
      <c r="AZ641" s="174"/>
      <c r="BA641" s="174"/>
      <c r="BB641" s="174"/>
      <c r="BC641" s="174"/>
      <c r="BD641" s="174"/>
      <c r="BE641" s="174"/>
      <c r="BF641" s="174"/>
      <c r="BG641" s="174"/>
      <c r="BH641" s="174"/>
      <c r="BI641" s="175"/>
    </row>
    <row r="642" spans="1:62" ht="20.25" customHeight="1" x14ac:dyDescent="0.25">
      <c r="A642" s="176" t="s">
        <v>505</v>
      </c>
      <c r="B642" s="177"/>
      <c r="C642" s="177"/>
      <c r="D642" s="177"/>
      <c r="E642" s="177"/>
      <c r="F642" s="177"/>
      <c r="G642" s="177"/>
      <c r="H642" s="177"/>
      <c r="I642" s="177"/>
      <c r="J642" s="177"/>
      <c r="K642" s="177"/>
      <c r="L642" s="177"/>
      <c r="M642" s="177"/>
      <c r="N642" s="177"/>
      <c r="O642" s="177"/>
      <c r="P642" s="177"/>
      <c r="Q642" s="177"/>
      <c r="R642" s="177"/>
      <c r="S642" s="177"/>
      <c r="T642" s="177"/>
      <c r="U642" s="177"/>
      <c r="V642" s="177"/>
      <c r="W642" s="177"/>
      <c r="X642" s="177"/>
      <c r="Y642" s="177"/>
      <c r="Z642" s="177"/>
      <c r="AA642" s="177"/>
      <c r="AB642" s="177"/>
      <c r="AC642" s="177"/>
      <c r="AD642" s="177"/>
      <c r="AE642" s="177"/>
      <c r="AF642" s="177"/>
      <c r="AG642" s="177"/>
      <c r="AH642" s="177"/>
      <c r="AI642" s="177"/>
      <c r="AJ642" s="177"/>
      <c r="AK642" s="177"/>
      <c r="AL642" s="177"/>
      <c r="AM642" s="177"/>
      <c r="AN642" s="177"/>
      <c r="AO642" s="177"/>
      <c r="AP642" s="177"/>
      <c r="AQ642" s="177"/>
      <c r="AR642" s="177"/>
      <c r="AS642" s="177"/>
      <c r="AT642" s="177"/>
      <c r="AU642" s="177"/>
      <c r="AV642" s="177"/>
      <c r="AW642" s="177"/>
      <c r="AX642" s="177"/>
      <c r="AY642" s="177"/>
      <c r="AZ642" s="177"/>
      <c r="BA642" s="177"/>
      <c r="BB642" s="177"/>
      <c r="BC642" s="177"/>
      <c r="BD642" s="177"/>
      <c r="BE642" s="177"/>
      <c r="BF642" s="177"/>
      <c r="BG642" s="177"/>
      <c r="BH642" s="177"/>
      <c r="BI642" s="178"/>
    </row>
    <row r="643" spans="1:62" x14ac:dyDescent="0.25">
      <c r="A643" s="154"/>
      <c r="B643" s="155" t="s">
        <v>508</v>
      </c>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c r="AY643" s="250"/>
      <c r="AZ643" s="251"/>
      <c r="BA643" s="251"/>
      <c r="BB643" s="251"/>
      <c r="BC643" s="251"/>
      <c r="BD643" s="251"/>
      <c r="BE643" s="251"/>
      <c r="BF643" s="251"/>
      <c r="BG643" s="251"/>
      <c r="BH643" s="251"/>
      <c r="BI643" s="252"/>
    </row>
    <row r="644" spans="1:62" x14ac:dyDescent="0.25">
      <c r="A644" s="154"/>
      <c r="B644" s="155" t="s">
        <v>509</v>
      </c>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c r="AY644" s="250"/>
      <c r="AZ644" s="251"/>
      <c r="BA644" s="251"/>
      <c r="BB644" s="251"/>
      <c r="BC644" s="251"/>
      <c r="BD644" s="251"/>
      <c r="BE644" s="251"/>
      <c r="BF644" s="251"/>
      <c r="BG644" s="251"/>
      <c r="BH644" s="251"/>
      <c r="BI644" s="252"/>
    </row>
    <row r="645" spans="1:62" x14ac:dyDescent="0.25">
      <c r="A645" s="154"/>
      <c r="B645" s="649" t="s">
        <v>510</v>
      </c>
      <c r="C645" s="649"/>
      <c r="D645" s="649"/>
      <c r="E645" s="649"/>
      <c r="F645" s="649"/>
      <c r="G645" s="649"/>
      <c r="H645" s="649"/>
      <c r="I645" s="649"/>
      <c r="J645" s="649"/>
      <c r="K645" s="649"/>
      <c r="L645" s="649"/>
      <c r="M645" s="649"/>
      <c r="N645" s="649"/>
      <c r="O645" s="649"/>
      <c r="P645" s="649"/>
      <c r="Q645" s="649"/>
      <c r="R645" s="649"/>
      <c r="S645" s="649"/>
      <c r="T645" s="649"/>
      <c r="U645" s="649"/>
      <c r="V645" s="649"/>
      <c r="W645" s="649"/>
      <c r="X645" s="649"/>
      <c r="Y645" s="649"/>
      <c r="Z645" s="649"/>
      <c r="AA645" s="649"/>
      <c r="AB645" s="649"/>
      <c r="AC645" s="649"/>
      <c r="AD645" s="649"/>
      <c r="AE645" s="649"/>
      <c r="AF645" s="649"/>
      <c r="AG645" s="649"/>
      <c r="AH645" s="649"/>
      <c r="AI645" s="649"/>
      <c r="AJ645" s="649"/>
      <c r="AK645" s="649"/>
      <c r="AL645" s="649"/>
      <c r="AM645" s="649"/>
      <c r="AN645" s="649"/>
      <c r="AO645" s="649"/>
      <c r="AP645" s="649"/>
      <c r="AQ645" s="649"/>
      <c r="AR645" s="649"/>
      <c r="AS645" s="649"/>
      <c r="AT645" s="649"/>
      <c r="AU645" s="649"/>
      <c r="AV645" s="649"/>
      <c r="AW645" s="649"/>
      <c r="AX645" s="649"/>
      <c r="AY645" s="649"/>
      <c r="AZ645" s="649"/>
      <c r="BA645" s="649"/>
      <c r="BB645" s="649"/>
      <c r="BC645" s="649"/>
      <c r="BD645" s="649"/>
      <c r="BE645" s="649"/>
      <c r="BF645" s="649"/>
      <c r="BG645" s="649"/>
      <c r="BH645" s="649"/>
      <c r="BI645" s="649"/>
      <c r="BJ645" s="649"/>
    </row>
    <row r="646" spans="1:62" x14ac:dyDescent="0.25">
      <c r="A646" s="154"/>
      <c r="B646" s="649"/>
      <c r="C646" s="649"/>
      <c r="D646" s="649"/>
      <c r="E646" s="649"/>
      <c r="F646" s="649"/>
      <c r="G646" s="649"/>
      <c r="H646" s="649"/>
      <c r="I646" s="649"/>
      <c r="J646" s="649"/>
      <c r="K646" s="649"/>
      <c r="L646" s="649"/>
      <c r="M646" s="649"/>
      <c r="N646" s="649"/>
      <c r="O646" s="649"/>
      <c r="P646" s="649"/>
      <c r="Q646" s="649"/>
      <c r="R646" s="649"/>
      <c r="S646" s="649"/>
      <c r="T646" s="649"/>
      <c r="U646" s="649"/>
      <c r="V646" s="649"/>
      <c r="W646" s="649"/>
      <c r="X646" s="649"/>
      <c r="Y646" s="649"/>
      <c r="Z646" s="649"/>
      <c r="AA646" s="649"/>
      <c r="AB646" s="649"/>
      <c r="AC646" s="649"/>
      <c r="AD646" s="649"/>
      <c r="AE646" s="649"/>
      <c r="AF646" s="649"/>
      <c r="AG646" s="649"/>
      <c r="AH646" s="649"/>
      <c r="AI646" s="649"/>
      <c r="AJ646" s="649"/>
      <c r="AK646" s="649"/>
      <c r="AL646" s="649"/>
      <c r="AM646" s="649"/>
      <c r="AN646" s="649"/>
      <c r="AO646" s="649"/>
      <c r="AP646" s="649"/>
      <c r="AQ646" s="649"/>
      <c r="AR646" s="649"/>
      <c r="AS646" s="649"/>
      <c r="AT646" s="649"/>
      <c r="AU646" s="649"/>
      <c r="AV646" s="649"/>
      <c r="AW646" s="649"/>
      <c r="AX646" s="649"/>
      <c r="AY646" s="649"/>
      <c r="AZ646" s="649"/>
      <c r="BA646" s="649"/>
      <c r="BB646" s="649"/>
      <c r="BC646" s="649"/>
      <c r="BD646" s="649"/>
      <c r="BE646" s="649"/>
      <c r="BF646" s="649"/>
      <c r="BG646" s="649"/>
      <c r="BH646" s="649"/>
      <c r="BI646" s="649"/>
      <c r="BJ646" s="649"/>
    </row>
    <row r="647" spans="1:62" x14ac:dyDescent="0.25">
      <c r="A647" s="129"/>
      <c r="B647" s="129"/>
      <c r="C647" s="129"/>
      <c r="D647" s="129"/>
      <c r="E647" s="129"/>
      <c r="F647" s="129"/>
      <c r="G647" s="129"/>
      <c r="H647" s="129"/>
      <c r="I647" s="129"/>
      <c r="J647" s="129"/>
      <c r="K647" s="129"/>
      <c r="L647" s="129"/>
      <c r="M647" s="129"/>
      <c r="N647" s="129"/>
      <c r="O647" s="129"/>
      <c r="P647" s="129"/>
      <c r="Q647" s="129"/>
      <c r="R647" s="129"/>
      <c r="S647" s="129"/>
      <c r="T647" s="129"/>
      <c r="U647" s="129"/>
      <c r="V647" s="129"/>
      <c r="W647" s="129"/>
      <c r="X647" s="129"/>
      <c r="Y647" s="129"/>
      <c r="Z647" s="129"/>
      <c r="AA647" s="129"/>
      <c r="AB647" s="129"/>
      <c r="AC647" s="129"/>
      <c r="AD647" s="129"/>
      <c r="AE647" s="129"/>
      <c r="AF647" s="129"/>
      <c r="AG647" s="129"/>
      <c r="AH647" s="129"/>
      <c r="AI647" s="129"/>
      <c r="AJ647" s="129"/>
      <c r="AK647" s="129"/>
      <c r="AL647" s="129"/>
      <c r="AM647" s="129"/>
      <c r="AN647" s="129"/>
      <c r="AO647" s="129"/>
      <c r="AP647" s="129"/>
      <c r="AQ647" s="129"/>
      <c r="AR647" s="129"/>
      <c r="AS647" s="129"/>
      <c r="AT647" s="129"/>
      <c r="AU647" s="129"/>
      <c r="AV647" s="129"/>
      <c r="AW647" s="129"/>
      <c r="AX647" s="129"/>
      <c r="AY647" s="129"/>
      <c r="AZ647" s="129"/>
      <c r="BA647" s="129"/>
      <c r="BB647" s="129"/>
      <c r="BC647" s="129"/>
      <c r="BD647" s="129"/>
      <c r="BE647" s="129"/>
      <c r="BF647" s="129"/>
      <c r="BG647" s="129"/>
      <c r="BH647" s="129"/>
      <c r="BI647" s="129"/>
    </row>
    <row r="648" spans="1:62" ht="23.25" x14ac:dyDescent="0.35">
      <c r="A648" s="727" t="s">
        <v>339</v>
      </c>
      <c r="B648" s="728"/>
      <c r="C648" s="728"/>
      <c r="D648" s="728"/>
      <c r="E648" s="728"/>
      <c r="F648" s="728"/>
      <c r="G648" s="728"/>
      <c r="H648" s="728"/>
      <c r="I648" s="728"/>
      <c r="J648" s="728"/>
      <c r="K648" s="728"/>
      <c r="L648" s="728"/>
      <c r="M648" s="728"/>
      <c r="N648" s="728"/>
      <c r="O648" s="728"/>
      <c r="P648" s="728"/>
      <c r="Q648" s="728"/>
      <c r="R648" s="728"/>
      <c r="S648" s="728"/>
      <c r="T648" s="728"/>
      <c r="U648" s="728"/>
      <c r="V648" s="728"/>
      <c r="W648" s="728"/>
      <c r="X648" s="728"/>
      <c r="Y648" s="728"/>
      <c r="Z648" s="728"/>
      <c r="AA648" s="728"/>
      <c r="AB648" s="728"/>
      <c r="AC648" s="728"/>
      <c r="AD648" s="728"/>
      <c r="AE648" s="728"/>
      <c r="AF648" s="728"/>
      <c r="AG648" s="728"/>
      <c r="AH648" s="728"/>
      <c r="AI648" s="728"/>
      <c r="AJ648" s="728"/>
      <c r="AK648" s="728"/>
      <c r="AL648" s="728"/>
      <c r="AM648" s="728"/>
      <c r="AN648" s="728"/>
      <c r="AO648" s="728"/>
      <c r="AP648" s="728"/>
      <c r="AQ648" s="728"/>
      <c r="AR648" s="728"/>
      <c r="AS648" s="728"/>
      <c r="AT648" s="728"/>
      <c r="AU648" s="728"/>
      <c r="AV648" s="728"/>
      <c r="AW648" s="728"/>
      <c r="AX648" s="728"/>
      <c r="AY648" s="728"/>
      <c r="AZ648" s="728"/>
      <c r="BA648" s="728"/>
      <c r="BB648" s="728"/>
      <c r="BC648" s="728"/>
      <c r="BD648" s="728"/>
      <c r="BE648" s="728"/>
      <c r="BF648" s="728"/>
      <c r="BG648" s="728"/>
      <c r="BH648" s="728"/>
      <c r="BI648" s="729"/>
    </row>
    <row r="649" spans="1:62" x14ac:dyDescent="0.25">
      <c r="A649" s="665" t="s">
        <v>341</v>
      </c>
      <c r="B649" s="666"/>
      <c r="C649" s="666"/>
      <c r="D649" s="666"/>
      <c r="E649" s="666"/>
      <c r="F649" s="666"/>
      <c r="G649" s="666"/>
      <c r="H649" s="666"/>
      <c r="I649" s="666"/>
      <c r="J649" s="666"/>
      <c r="K649" s="666"/>
      <c r="L649" s="666"/>
      <c r="M649" s="666"/>
      <c r="N649" s="666"/>
      <c r="O649" s="666"/>
      <c r="P649" s="666"/>
      <c r="Q649" s="666"/>
      <c r="R649" s="666"/>
      <c r="S649" s="666"/>
      <c r="T649" s="666"/>
      <c r="U649" s="666"/>
      <c r="V649" s="666"/>
      <c r="W649" s="666"/>
      <c r="X649" s="666"/>
      <c r="Y649" s="666"/>
      <c r="Z649" s="666"/>
      <c r="AA649" s="666"/>
      <c r="AB649" s="666"/>
      <c r="AC649" s="666"/>
      <c r="AD649" s="666"/>
      <c r="AE649" s="666"/>
      <c r="AF649" s="666"/>
      <c r="AG649" s="666"/>
      <c r="AH649" s="666"/>
      <c r="AI649" s="666"/>
      <c r="AJ649" s="666"/>
      <c r="AK649" s="666"/>
      <c r="AL649" s="666"/>
      <c r="AM649" s="666"/>
      <c r="AN649" s="666"/>
      <c r="AO649" s="667"/>
      <c r="AP649" s="670"/>
      <c r="AQ649" s="670"/>
      <c r="AR649" s="670"/>
      <c r="AS649" s="670"/>
      <c r="AT649" s="670"/>
      <c r="AU649" s="670"/>
      <c r="AV649" s="670"/>
      <c r="AW649" s="670"/>
      <c r="AX649" s="670"/>
      <c r="AY649" s="670"/>
      <c r="AZ649" s="670" t="s">
        <v>340</v>
      </c>
      <c r="BA649" s="670"/>
      <c r="BB649" s="670"/>
      <c r="BC649" s="670"/>
      <c r="BD649" s="670"/>
      <c r="BE649" s="670"/>
      <c r="BF649" s="670"/>
      <c r="BG649" s="670"/>
      <c r="BH649" s="670"/>
      <c r="BI649" s="670"/>
    </row>
    <row r="650" spans="1:62" x14ac:dyDescent="0.25">
      <c r="A650" s="661" t="s">
        <v>343</v>
      </c>
      <c r="B650" s="662"/>
      <c r="C650" s="662" t="s">
        <v>342</v>
      </c>
      <c r="D650" s="662"/>
      <c r="E650" s="662"/>
      <c r="F650" s="662"/>
      <c r="G650" s="662"/>
      <c r="H650" s="662"/>
      <c r="I650" s="662"/>
      <c r="J650" s="662"/>
      <c r="K650" s="662"/>
      <c r="L650" s="662"/>
      <c r="M650" s="662"/>
      <c r="N650" s="662"/>
      <c r="O650" s="662"/>
      <c r="P650" s="662"/>
      <c r="Q650" s="662"/>
      <c r="R650" s="662"/>
      <c r="S650" s="662"/>
      <c r="T650" s="662"/>
      <c r="U650" s="662"/>
      <c r="V650" s="662"/>
      <c r="W650" s="662"/>
      <c r="X650" s="662"/>
      <c r="Y650" s="662"/>
      <c r="Z650" s="662"/>
      <c r="AA650" s="662"/>
      <c r="AB650" s="662"/>
      <c r="AC650" s="662"/>
      <c r="AD650" s="662"/>
      <c r="AE650" s="662"/>
      <c r="AF650" s="662"/>
      <c r="AG650" s="662"/>
      <c r="AH650" s="662"/>
      <c r="AI650" s="662"/>
      <c r="AJ650" s="662"/>
      <c r="AK650" s="662"/>
      <c r="AL650" s="662"/>
      <c r="AM650" s="662"/>
      <c r="AN650" s="662"/>
      <c r="AO650" s="663"/>
      <c r="AP650" s="610"/>
      <c r="AQ650" s="610"/>
      <c r="AR650" s="610"/>
      <c r="AS650" s="610"/>
      <c r="AT650" s="610"/>
      <c r="AU650" s="610"/>
      <c r="AV650" s="610"/>
      <c r="AW650" s="610"/>
      <c r="AX650" s="610"/>
      <c r="AY650" s="610"/>
      <c r="AZ650" s="610">
        <v>5</v>
      </c>
      <c r="BA650" s="610"/>
      <c r="BB650" s="610"/>
      <c r="BC650" s="610"/>
      <c r="BD650" s="610"/>
      <c r="BE650" s="610"/>
      <c r="BF650" s="610"/>
      <c r="BG650" s="610"/>
      <c r="BH650" s="610"/>
      <c r="BI650" s="610"/>
    </row>
    <row r="651" spans="1:62" x14ac:dyDescent="0.25">
      <c r="A651" s="661" t="s">
        <v>343</v>
      </c>
      <c r="B651" s="662"/>
      <c r="C651" s="662" t="s">
        <v>344</v>
      </c>
      <c r="D651" s="662"/>
      <c r="E651" s="662"/>
      <c r="F651" s="662"/>
      <c r="G651" s="662"/>
      <c r="H651" s="662"/>
      <c r="I651" s="662"/>
      <c r="J651" s="662"/>
      <c r="K651" s="662"/>
      <c r="L651" s="662"/>
      <c r="M651" s="662"/>
      <c r="N651" s="662"/>
      <c r="O651" s="662"/>
      <c r="P651" s="662"/>
      <c r="Q651" s="662"/>
      <c r="R651" s="662"/>
      <c r="S651" s="662"/>
      <c r="T651" s="662"/>
      <c r="U651" s="662"/>
      <c r="V651" s="662"/>
      <c r="W651" s="662"/>
      <c r="X651" s="662"/>
      <c r="Y651" s="662"/>
      <c r="Z651" s="662"/>
      <c r="AA651" s="662"/>
      <c r="AB651" s="662"/>
      <c r="AC651" s="662"/>
      <c r="AD651" s="662"/>
      <c r="AE651" s="662"/>
      <c r="AF651" s="662"/>
      <c r="AG651" s="662"/>
      <c r="AH651" s="662"/>
      <c r="AI651" s="662"/>
      <c r="AJ651" s="662"/>
      <c r="AK651" s="662"/>
      <c r="AL651" s="662"/>
      <c r="AM651" s="662"/>
      <c r="AN651" s="662"/>
      <c r="AO651" s="663"/>
      <c r="AP651" s="610"/>
      <c r="AQ651" s="610"/>
      <c r="AR651" s="610"/>
      <c r="AS651" s="610"/>
      <c r="AT651" s="610"/>
      <c r="AU651" s="610"/>
      <c r="AV651" s="610"/>
      <c r="AW651" s="610"/>
      <c r="AX651" s="610"/>
      <c r="AY651" s="610"/>
      <c r="AZ651" s="610">
        <v>4</v>
      </c>
      <c r="BA651" s="610"/>
      <c r="BB651" s="610"/>
      <c r="BC651" s="610"/>
      <c r="BD651" s="610"/>
      <c r="BE651" s="610"/>
      <c r="BF651" s="610"/>
      <c r="BG651" s="610"/>
      <c r="BH651" s="610"/>
      <c r="BI651" s="610"/>
    </row>
    <row r="652" spans="1:62" x14ac:dyDescent="0.25">
      <c r="A652" s="661" t="s">
        <v>343</v>
      </c>
      <c r="B652" s="662"/>
      <c r="C652" s="662" t="s">
        <v>345</v>
      </c>
      <c r="D652" s="662"/>
      <c r="E652" s="662"/>
      <c r="F652" s="662"/>
      <c r="G652" s="662"/>
      <c r="H652" s="662"/>
      <c r="I652" s="662"/>
      <c r="J652" s="662"/>
      <c r="K652" s="662"/>
      <c r="L652" s="662"/>
      <c r="M652" s="662"/>
      <c r="N652" s="662"/>
      <c r="O652" s="662"/>
      <c r="P652" s="662"/>
      <c r="Q652" s="662"/>
      <c r="R652" s="662"/>
      <c r="S652" s="662"/>
      <c r="T652" s="662"/>
      <c r="U652" s="662"/>
      <c r="V652" s="662"/>
      <c r="W652" s="662"/>
      <c r="X652" s="662"/>
      <c r="Y652" s="662"/>
      <c r="Z652" s="662"/>
      <c r="AA652" s="662"/>
      <c r="AB652" s="662"/>
      <c r="AC652" s="662"/>
      <c r="AD652" s="662"/>
      <c r="AE652" s="662"/>
      <c r="AF652" s="662"/>
      <c r="AG652" s="662"/>
      <c r="AH652" s="662"/>
      <c r="AI652" s="662"/>
      <c r="AJ652" s="662"/>
      <c r="AK652" s="662"/>
      <c r="AL652" s="662"/>
      <c r="AM652" s="662"/>
      <c r="AN652" s="662"/>
      <c r="AO652" s="663"/>
      <c r="AP652" s="610"/>
      <c r="AQ652" s="610"/>
      <c r="AR652" s="610"/>
      <c r="AS652" s="610"/>
      <c r="AT652" s="610"/>
      <c r="AU652" s="610"/>
      <c r="AV652" s="610"/>
      <c r="AW652" s="610"/>
      <c r="AX652" s="610"/>
      <c r="AY652" s="610"/>
      <c r="AZ652" s="610">
        <v>3</v>
      </c>
      <c r="BA652" s="610"/>
      <c r="BB652" s="610"/>
      <c r="BC652" s="610"/>
      <c r="BD652" s="610"/>
      <c r="BE652" s="610"/>
      <c r="BF652" s="610"/>
      <c r="BG652" s="610"/>
      <c r="BH652" s="610"/>
      <c r="BI652" s="610"/>
    </row>
    <row r="653" spans="1:62" x14ac:dyDescent="0.25">
      <c r="A653" s="661" t="s">
        <v>343</v>
      </c>
      <c r="B653" s="662"/>
      <c r="C653" s="662" t="s">
        <v>346</v>
      </c>
      <c r="D653" s="662"/>
      <c r="E653" s="662"/>
      <c r="F653" s="662"/>
      <c r="G653" s="662"/>
      <c r="H653" s="662"/>
      <c r="I653" s="662"/>
      <c r="J653" s="662"/>
      <c r="K653" s="662"/>
      <c r="L653" s="662"/>
      <c r="M653" s="662"/>
      <c r="N653" s="662"/>
      <c r="O653" s="662"/>
      <c r="P653" s="662"/>
      <c r="Q653" s="662"/>
      <c r="R653" s="662"/>
      <c r="S653" s="662"/>
      <c r="T653" s="662"/>
      <c r="U653" s="662"/>
      <c r="V653" s="662"/>
      <c r="W653" s="662"/>
      <c r="X653" s="662"/>
      <c r="Y653" s="662"/>
      <c r="Z653" s="662"/>
      <c r="AA653" s="662"/>
      <c r="AB653" s="662"/>
      <c r="AC653" s="662"/>
      <c r="AD653" s="662"/>
      <c r="AE653" s="662"/>
      <c r="AF653" s="662"/>
      <c r="AG653" s="662"/>
      <c r="AH653" s="662"/>
      <c r="AI653" s="662"/>
      <c r="AJ653" s="662"/>
      <c r="AK653" s="662"/>
      <c r="AL653" s="662"/>
      <c r="AM653" s="662"/>
      <c r="AN653" s="662"/>
      <c r="AO653" s="663"/>
      <c r="AP653" s="610"/>
      <c r="AQ653" s="610"/>
      <c r="AR653" s="610"/>
      <c r="AS653" s="610"/>
      <c r="AT653" s="610"/>
      <c r="AU653" s="610"/>
      <c r="AV653" s="610"/>
      <c r="AW653" s="610"/>
      <c r="AX653" s="610"/>
      <c r="AY653" s="610"/>
      <c r="AZ653" s="610">
        <v>1</v>
      </c>
      <c r="BA653" s="610"/>
      <c r="BB653" s="610"/>
      <c r="BC653" s="610"/>
      <c r="BD653" s="610"/>
      <c r="BE653" s="610"/>
      <c r="BF653" s="610"/>
      <c r="BG653" s="610"/>
      <c r="BH653" s="610"/>
      <c r="BI653" s="610"/>
    </row>
    <row r="654" spans="1:62" x14ac:dyDescent="0.25">
      <c r="A654" s="130"/>
      <c r="B654" s="131"/>
      <c r="C654" s="131"/>
      <c r="D654" s="131"/>
      <c r="E654" s="131"/>
      <c r="F654" s="131"/>
      <c r="G654" s="131"/>
      <c r="H654" s="131"/>
      <c r="I654" s="131"/>
      <c r="J654" s="131"/>
      <c r="K654" s="131"/>
      <c r="L654" s="131"/>
      <c r="M654" s="131"/>
      <c r="N654" s="131"/>
      <c r="O654" s="131"/>
      <c r="P654" s="131"/>
      <c r="Q654" s="131"/>
      <c r="R654" s="131"/>
      <c r="S654" s="131"/>
      <c r="T654" s="131"/>
      <c r="U654" s="131"/>
      <c r="V654" s="131"/>
      <c r="W654" s="131"/>
      <c r="X654" s="131"/>
      <c r="Y654" s="131"/>
      <c r="Z654" s="131"/>
      <c r="AA654" s="131"/>
      <c r="AB654" s="131"/>
      <c r="AC654" s="131"/>
      <c r="AD654" s="131"/>
      <c r="AE654" s="131"/>
      <c r="AF654" s="131"/>
      <c r="AG654" s="131"/>
      <c r="AH654" s="131"/>
      <c r="AI654" s="131"/>
      <c r="AJ654" s="131"/>
      <c r="AK654" s="131"/>
      <c r="AL654" s="131"/>
      <c r="AM654" s="131"/>
      <c r="AN654" s="131"/>
      <c r="AO654" s="131"/>
      <c r="AP654" s="131"/>
      <c r="AQ654" s="131"/>
      <c r="AR654" s="131"/>
      <c r="AS654" s="131"/>
      <c r="AT654" s="131"/>
      <c r="AU654" s="131"/>
      <c r="AV654" s="131"/>
      <c r="AW654" s="131"/>
      <c r="AX654" s="131"/>
      <c r="AY654" s="131"/>
      <c r="AZ654" s="131"/>
      <c r="BA654" s="131"/>
      <c r="BB654" s="131"/>
      <c r="BC654" s="131"/>
      <c r="BD654" s="131"/>
      <c r="BE654" s="131"/>
      <c r="BF654" s="131"/>
      <c r="BG654" s="131"/>
      <c r="BH654" s="131"/>
      <c r="BI654" s="132"/>
    </row>
    <row r="655" spans="1:62" ht="19.5" customHeight="1" x14ac:dyDescent="0.25">
      <c r="A655" s="665" t="s">
        <v>347</v>
      </c>
      <c r="B655" s="666"/>
      <c r="C655" s="666"/>
      <c r="D655" s="666"/>
      <c r="E655" s="666"/>
      <c r="F655" s="666"/>
      <c r="G655" s="666"/>
      <c r="H655" s="666"/>
      <c r="I655" s="666"/>
      <c r="J655" s="666"/>
      <c r="K655" s="666"/>
      <c r="L655" s="666"/>
      <c r="M655" s="666"/>
      <c r="N655" s="666"/>
      <c r="O655" s="666"/>
      <c r="P655" s="666"/>
      <c r="Q655" s="666"/>
      <c r="R655" s="666"/>
      <c r="S655" s="666"/>
      <c r="T655" s="666"/>
      <c r="U655" s="666"/>
      <c r="V655" s="666"/>
      <c r="W655" s="666"/>
      <c r="X655" s="666"/>
      <c r="Y655" s="666"/>
      <c r="Z655" s="666"/>
      <c r="AA655" s="666"/>
      <c r="AB655" s="666"/>
      <c r="AC655" s="666"/>
      <c r="AD655" s="666"/>
      <c r="AE655" s="666"/>
      <c r="AF655" s="666"/>
      <c r="AG655" s="666"/>
      <c r="AH655" s="666"/>
      <c r="AI655" s="666"/>
      <c r="AJ655" s="666"/>
      <c r="AK655" s="666"/>
      <c r="AL655" s="666"/>
      <c r="AM655" s="666"/>
      <c r="AN655" s="666"/>
      <c r="AO655" s="666"/>
      <c r="AP655" s="666"/>
      <c r="AQ655" s="666"/>
      <c r="AR655" s="666"/>
      <c r="AS655" s="666"/>
      <c r="AT655" s="666"/>
      <c r="AU655" s="666"/>
      <c r="AV655" s="666"/>
      <c r="AW655" s="666"/>
      <c r="AX655" s="666"/>
      <c r="AY655" s="666"/>
      <c r="AZ655" s="666"/>
      <c r="BA655" s="666"/>
      <c r="BB655" s="666"/>
      <c r="BC655" s="666"/>
      <c r="BD655" s="666"/>
      <c r="BE655" s="666"/>
      <c r="BF655" s="666"/>
      <c r="BG655" s="666"/>
      <c r="BH655" s="666"/>
      <c r="BI655" s="667"/>
    </row>
    <row r="656" spans="1:62" x14ac:dyDescent="0.25">
      <c r="A656" s="706" t="s">
        <v>348</v>
      </c>
      <c r="B656" s="707"/>
      <c r="C656" s="707"/>
      <c r="D656" s="707"/>
      <c r="E656" s="707"/>
      <c r="F656" s="707"/>
      <c r="G656" s="707"/>
      <c r="H656" s="707"/>
      <c r="I656" s="707"/>
      <c r="J656" s="707"/>
      <c r="K656" s="707"/>
      <c r="L656" s="707"/>
      <c r="M656" s="707"/>
      <c r="N656" s="707"/>
      <c r="O656" s="707"/>
      <c r="P656" s="707"/>
      <c r="Q656" s="707"/>
      <c r="R656" s="707"/>
      <c r="S656" s="707"/>
      <c r="T656" s="708"/>
      <c r="U656" s="610" t="s">
        <v>340</v>
      </c>
      <c r="V656" s="610"/>
      <c r="W656" s="610"/>
      <c r="X656" s="610"/>
      <c r="Y656" s="610"/>
      <c r="Z656" s="610"/>
      <c r="AA656" s="610"/>
      <c r="AB656" s="610"/>
      <c r="AC656" s="610"/>
      <c r="AD656" s="610"/>
      <c r="AE656" s="706" t="s">
        <v>349</v>
      </c>
      <c r="AF656" s="707"/>
      <c r="AG656" s="707"/>
      <c r="AH656" s="707"/>
      <c r="AI656" s="707"/>
      <c r="AJ656" s="707"/>
      <c r="AK656" s="707"/>
      <c r="AL656" s="707"/>
      <c r="AM656" s="707"/>
      <c r="AN656" s="707"/>
      <c r="AO656" s="707"/>
      <c r="AP656" s="707"/>
      <c r="AQ656" s="707"/>
      <c r="AR656" s="707"/>
      <c r="AS656" s="707"/>
      <c r="AT656" s="707"/>
      <c r="AU656" s="707"/>
      <c r="AV656" s="707"/>
      <c r="AW656" s="707"/>
      <c r="AX656" s="707"/>
      <c r="AY656" s="708"/>
      <c r="AZ656" s="610" t="s">
        <v>340</v>
      </c>
      <c r="BA656" s="610"/>
      <c r="BB656" s="610"/>
      <c r="BC656" s="610"/>
      <c r="BD656" s="610"/>
      <c r="BE656" s="610"/>
      <c r="BF656" s="610"/>
      <c r="BG656" s="610"/>
      <c r="BH656" s="610"/>
      <c r="BI656" s="610"/>
    </row>
    <row r="657" spans="1:61" x14ac:dyDescent="0.25">
      <c r="A657" s="183" t="s">
        <v>343</v>
      </c>
      <c r="B657" s="184"/>
      <c r="C657" s="741" t="s">
        <v>350</v>
      </c>
      <c r="D657" s="741"/>
      <c r="E657" s="741"/>
      <c r="F657" s="741"/>
      <c r="G657" s="741"/>
      <c r="H657" s="741"/>
      <c r="I657" s="741"/>
      <c r="J657" s="741"/>
      <c r="K657" s="741"/>
      <c r="L657" s="741"/>
      <c r="M657" s="741"/>
      <c r="N657" s="741"/>
      <c r="O657" s="741"/>
      <c r="P657" s="741"/>
      <c r="Q657" s="741"/>
      <c r="R657" s="741"/>
      <c r="S657" s="741"/>
      <c r="T657" s="741"/>
      <c r="U657" s="675"/>
      <c r="V657" s="676"/>
      <c r="W657" s="676"/>
      <c r="X657" s="676"/>
      <c r="Y657" s="676"/>
      <c r="Z657" s="676"/>
      <c r="AA657" s="676"/>
      <c r="AB657" s="672">
        <v>5</v>
      </c>
      <c r="AC657" s="673"/>
      <c r="AD657" s="674"/>
      <c r="AE657" s="183" t="s">
        <v>343</v>
      </c>
      <c r="AF657" s="184"/>
      <c r="AG657" s="184" t="s">
        <v>350</v>
      </c>
      <c r="AH657" s="184"/>
      <c r="AI657" s="184"/>
      <c r="AJ657" s="184"/>
      <c r="AK657" s="184"/>
      <c r="AL657" s="184"/>
      <c r="AM657" s="184"/>
      <c r="AN657" s="184"/>
      <c r="AO657" s="184"/>
      <c r="AP657" s="184"/>
      <c r="AQ657" s="184"/>
      <c r="AR657" s="184"/>
      <c r="AS657" s="184"/>
      <c r="AT657" s="184"/>
      <c r="AU657" s="184"/>
      <c r="AV657" s="184"/>
      <c r="AW657" s="184"/>
      <c r="AX657" s="184"/>
      <c r="AY657" s="185"/>
      <c r="AZ657" s="675"/>
      <c r="BA657" s="676"/>
      <c r="BB657" s="676"/>
      <c r="BC657" s="676"/>
      <c r="BD657" s="676"/>
      <c r="BE657" s="676"/>
      <c r="BF657" s="679"/>
      <c r="BG657" s="672">
        <v>5</v>
      </c>
      <c r="BH657" s="673"/>
      <c r="BI657" s="674"/>
    </row>
    <row r="658" spans="1:61" x14ac:dyDescent="0.25">
      <c r="A658" s="183" t="s">
        <v>343</v>
      </c>
      <c r="B658" s="184"/>
      <c r="C658" s="184" t="s">
        <v>351</v>
      </c>
      <c r="D658" s="184"/>
      <c r="E658" s="184"/>
      <c r="F658" s="184"/>
      <c r="G658" s="184"/>
      <c r="H658" s="184"/>
      <c r="I658" s="184"/>
      <c r="J658" s="184"/>
      <c r="K658" s="184"/>
      <c r="L658" s="184"/>
      <c r="M658" s="184"/>
      <c r="N658" s="184"/>
      <c r="O658" s="184"/>
      <c r="P658" s="184"/>
      <c r="Q658" s="184"/>
      <c r="R658" s="184"/>
      <c r="S658" s="184"/>
      <c r="T658" s="184"/>
      <c r="U658" s="677"/>
      <c r="V658" s="678"/>
      <c r="W658" s="678"/>
      <c r="X658" s="678"/>
      <c r="Y658" s="678"/>
      <c r="Z658" s="678"/>
      <c r="AA658" s="678"/>
      <c r="AB658" s="661">
        <v>4</v>
      </c>
      <c r="AC658" s="662"/>
      <c r="AD658" s="663"/>
      <c r="AE658" s="183" t="s">
        <v>343</v>
      </c>
      <c r="AF658" s="184"/>
      <c r="AG658" s="184" t="s">
        <v>351</v>
      </c>
      <c r="AH658" s="184"/>
      <c r="AI658" s="184"/>
      <c r="AJ658" s="184"/>
      <c r="AK658" s="184"/>
      <c r="AL658" s="184"/>
      <c r="AM658" s="184"/>
      <c r="AN658" s="184"/>
      <c r="AO658" s="184"/>
      <c r="AP658" s="184"/>
      <c r="AQ658" s="184"/>
      <c r="AR658" s="184"/>
      <c r="AS658" s="184"/>
      <c r="AT658" s="184"/>
      <c r="AU658" s="184"/>
      <c r="AV658" s="184"/>
      <c r="AW658" s="184"/>
      <c r="AX658" s="184"/>
      <c r="AY658" s="185"/>
      <c r="AZ658" s="677"/>
      <c r="BA658" s="678"/>
      <c r="BB658" s="678"/>
      <c r="BC658" s="678"/>
      <c r="BD658" s="678"/>
      <c r="BE658" s="678"/>
      <c r="BF658" s="697"/>
      <c r="BG658" s="661">
        <v>4</v>
      </c>
      <c r="BH658" s="662"/>
      <c r="BI658" s="663"/>
    </row>
    <row r="659" spans="1:61" ht="15" customHeight="1" x14ac:dyDescent="0.25">
      <c r="A659" s="130"/>
      <c r="B659" s="131"/>
      <c r="C659" s="131"/>
      <c r="D659" s="131"/>
      <c r="E659" s="131"/>
      <c r="F659" s="131"/>
      <c r="G659" s="131"/>
      <c r="H659" s="131"/>
      <c r="I659" s="131"/>
      <c r="J659" s="131"/>
      <c r="K659" s="131"/>
      <c r="L659" s="131"/>
      <c r="M659" s="131"/>
      <c r="N659" s="131"/>
      <c r="O659" s="131"/>
      <c r="P659" s="131"/>
      <c r="Q659" s="131"/>
      <c r="R659" s="131"/>
      <c r="S659" s="131"/>
      <c r="T659" s="131"/>
      <c r="U659" s="131"/>
      <c r="V659" s="131"/>
      <c r="W659" s="131"/>
      <c r="X659" s="131"/>
      <c r="Y659" s="131"/>
      <c r="Z659" s="131"/>
      <c r="AA659" s="131"/>
      <c r="AB659" s="131"/>
      <c r="AC659" s="131"/>
      <c r="AD659" s="131"/>
      <c r="AE659" s="131"/>
      <c r="AF659" s="131"/>
      <c r="AG659" s="131"/>
      <c r="AH659" s="131"/>
      <c r="AI659" s="131"/>
      <c r="AJ659" s="131"/>
      <c r="AK659" s="131"/>
      <c r="AL659" s="131"/>
      <c r="AM659" s="131"/>
      <c r="AN659" s="131"/>
      <c r="AO659" s="131"/>
      <c r="AP659" s="131"/>
      <c r="AQ659" s="131"/>
      <c r="AR659" s="131"/>
      <c r="AS659" s="131"/>
      <c r="AT659" s="131"/>
      <c r="AU659" s="131"/>
      <c r="AV659" s="131"/>
      <c r="AW659" s="131"/>
      <c r="AX659" s="131"/>
      <c r="AY659" s="131"/>
      <c r="AZ659" s="131"/>
      <c r="BA659" s="131"/>
      <c r="BB659" s="131"/>
      <c r="BC659" s="131"/>
      <c r="BD659" s="131"/>
      <c r="BE659" s="131"/>
      <c r="BF659" s="131"/>
      <c r="BG659" s="131"/>
      <c r="BH659" s="131"/>
      <c r="BI659" s="132"/>
    </row>
    <row r="660" spans="1:61" ht="24.75" customHeight="1" x14ac:dyDescent="0.25">
      <c r="A660" s="735" t="s">
        <v>352</v>
      </c>
      <c r="B660" s="736"/>
      <c r="C660" s="736"/>
      <c r="D660" s="736"/>
      <c r="E660" s="736"/>
      <c r="F660" s="736"/>
      <c r="G660" s="736"/>
      <c r="H660" s="736"/>
      <c r="I660" s="736"/>
      <c r="J660" s="736"/>
      <c r="K660" s="736"/>
      <c r="L660" s="736"/>
      <c r="M660" s="736"/>
      <c r="N660" s="736"/>
      <c r="O660" s="736"/>
      <c r="P660" s="736"/>
      <c r="Q660" s="736"/>
      <c r="R660" s="736"/>
      <c r="S660" s="736"/>
      <c r="T660" s="736"/>
      <c r="U660" s="736"/>
      <c r="V660" s="736"/>
      <c r="W660" s="736"/>
      <c r="X660" s="736"/>
      <c r="Y660" s="736"/>
      <c r="Z660" s="736"/>
      <c r="AA660" s="736"/>
      <c r="AB660" s="736"/>
      <c r="AC660" s="736"/>
      <c r="AD660" s="736"/>
      <c r="AE660" s="736"/>
      <c r="AF660" s="736"/>
      <c r="AG660" s="736"/>
      <c r="AH660" s="736"/>
      <c r="AI660" s="736"/>
      <c r="AJ660" s="736"/>
      <c r="AK660" s="736"/>
      <c r="AL660" s="736"/>
      <c r="AM660" s="736"/>
      <c r="AN660" s="736"/>
      <c r="AO660" s="737"/>
      <c r="AP660" s="672"/>
      <c r="AQ660" s="673"/>
      <c r="AR660" s="673"/>
      <c r="AS660" s="673"/>
      <c r="AT660" s="673"/>
      <c r="AU660" s="673"/>
      <c r="AV660" s="673"/>
      <c r="AW660" s="673"/>
      <c r="AX660" s="673"/>
      <c r="AY660" s="674"/>
      <c r="AZ660" s="672" t="s">
        <v>340</v>
      </c>
      <c r="BA660" s="673"/>
      <c r="BB660" s="673"/>
      <c r="BC660" s="673"/>
      <c r="BD660" s="673"/>
      <c r="BE660" s="673"/>
      <c r="BF660" s="673"/>
      <c r="BG660" s="673"/>
      <c r="BH660" s="673"/>
      <c r="BI660" s="674"/>
    </row>
    <row r="661" spans="1:61" ht="45" customHeight="1" x14ac:dyDescent="0.25">
      <c r="A661" s="739" t="s">
        <v>353</v>
      </c>
      <c r="B661" s="740"/>
      <c r="C661" s="740"/>
      <c r="D661" s="740"/>
      <c r="E661" s="740"/>
      <c r="F661" s="740"/>
      <c r="G661" s="740"/>
      <c r="H661" s="740"/>
      <c r="I661" s="740"/>
      <c r="J661" s="740"/>
      <c r="K661" s="740"/>
      <c r="L661" s="740"/>
      <c r="M661" s="740"/>
      <c r="N661" s="740"/>
      <c r="O661" s="740"/>
      <c r="P661" s="740"/>
      <c r="Q661" s="740"/>
      <c r="R661" s="740"/>
      <c r="S661" s="740"/>
      <c r="T661" s="740"/>
      <c r="U661" s="740"/>
      <c r="V661" s="740"/>
      <c r="W661" s="740"/>
      <c r="X661" s="740"/>
      <c r="Y661" s="740"/>
      <c r="Z661" s="740"/>
      <c r="AA661" s="740"/>
      <c r="AB661" s="740"/>
      <c r="AC661" s="49"/>
      <c r="AD661" s="49"/>
      <c r="AE661" s="49"/>
      <c r="AF661" s="49"/>
      <c r="AG661" s="49"/>
      <c r="AH661" s="49"/>
      <c r="AI661" s="49"/>
      <c r="AJ661" s="49"/>
      <c r="AK661" s="49"/>
      <c r="AL661" s="49"/>
      <c r="AM661" s="49"/>
      <c r="AN661" s="49"/>
      <c r="AO661" s="50"/>
      <c r="AP661" s="695"/>
      <c r="AQ661" s="696"/>
      <c r="AR661" s="696"/>
      <c r="AS661" s="696"/>
      <c r="AT661" s="696"/>
      <c r="AU661" s="696"/>
      <c r="AV661" s="696"/>
      <c r="AW661" s="696"/>
      <c r="AX661" s="696"/>
      <c r="AY661" s="738"/>
      <c r="AZ661" s="695"/>
      <c r="BA661" s="696"/>
      <c r="BB661" s="696"/>
      <c r="BC661" s="696"/>
      <c r="BD661" s="696"/>
      <c r="BE661" s="696"/>
      <c r="BF661" s="696"/>
      <c r="BG661" s="696"/>
      <c r="BH661" s="696"/>
      <c r="BI661" s="738"/>
    </row>
    <row r="662" spans="1:61" ht="15" customHeight="1" x14ac:dyDescent="0.25">
      <c r="A662" s="695" t="s">
        <v>343</v>
      </c>
      <c r="B662" s="696"/>
      <c r="C662" s="184" t="s">
        <v>354</v>
      </c>
      <c r="D662" s="184"/>
      <c r="E662" s="184"/>
      <c r="F662" s="184"/>
      <c r="G662" s="184"/>
      <c r="H662" s="184"/>
      <c r="I662" s="184"/>
      <c r="J662" s="184"/>
      <c r="K662" s="184"/>
      <c r="L662" s="184"/>
      <c r="M662" s="184"/>
      <c r="N662" s="184"/>
      <c r="O662" s="184"/>
      <c r="P662" s="184"/>
      <c r="Q662" s="184"/>
      <c r="R662" s="184"/>
      <c r="S662" s="184"/>
      <c r="T662" s="184"/>
      <c r="U662" s="184"/>
      <c r="V662" s="184"/>
      <c r="W662" s="184"/>
      <c r="X662" s="184"/>
      <c r="Y662" s="184"/>
      <c r="Z662" s="184"/>
      <c r="AA662" s="184"/>
      <c r="AB662" s="184"/>
      <c r="AC662" s="184"/>
      <c r="AD662" s="184"/>
      <c r="AE662" s="184"/>
      <c r="AF662" s="184"/>
      <c r="AG662" s="184"/>
      <c r="AH662" s="184"/>
      <c r="AI662" s="184"/>
      <c r="AJ662" s="184"/>
      <c r="AK662" s="184"/>
      <c r="AL662" s="184"/>
      <c r="AM662" s="184"/>
      <c r="AN662" s="184"/>
      <c r="AO662" s="185"/>
      <c r="AP662" s="664"/>
      <c r="AQ662" s="664"/>
      <c r="AR662" s="664"/>
      <c r="AS662" s="664"/>
      <c r="AT662" s="664"/>
      <c r="AU662" s="664"/>
      <c r="AV662" s="664"/>
      <c r="AW662" s="664"/>
      <c r="AX662" s="664"/>
      <c r="AY662" s="664"/>
      <c r="AZ662" s="664">
        <v>5</v>
      </c>
      <c r="BA662" s="664"/>
      <c r="BB662" s="664"/>
      <c r="BC662" s="664"/>
      <c r="BD662" s="664"/>
      <c r="BE662" s="664"/>
      <c r="BF662" s="664"/>
      <c r="BG662" s="664"/>
      <c r="BH662" s="664"/>
      <c r="BI662" s="664"/>
    </row>
    <row r="663" spans="1:61" ht="15" customHeight="1" x14ac:dyDescent="0.25">
      <c r="A663" s="695" t="s">
        <v>343</v>
      </c>
      <c r="B663" s="696"/>
      <c r="C663" s="184" t="s">
        <v>355</v>
      </c>
      <c r="D663" s="184"/>
      <c r="E663" s="184"/>
      <c r="F663" s="184"/>
      <c r="G663" s="184"/>
      <c r="H663" s="184"/>
      <c r="I663" s="184"/>
      <c r="J663" s="184"/>
      <c r="K663" s="184"/>
      <c r="L663" s="184"/>
      <c r="M663" s="184"/>
      <c r="N663" s="184"/>
      <c r="O663" s="184"/>
      <c r="P663" s="184"/>
      <c r="Q663" s="184"/>
      <c r="R663" s="184"/>
      <c r="S663" s="184"/>
      <c r="T663" s="184"/>
      <c r="U663" s="184"/>
      <c r="V663" s="184"/>
      <c r="W663" s="184"/>
      <c r="X663" s="184"/>
      <c r="Y663" s="184"/>
      <c r="Z663" s="184"/>
      <c r="AA663" s="184"/>
      <c r="AB663" s="184"/>
      <c r="AC663" s="184"/>
      <c r="AD663" s="184"/>
      <c r="AE663" s="184"/>
      <c r="AF663" s="184"/>
      <c r="AG663" s="184"/>
      <c r="AH663" s="184"/>
      <c r="AI663" s="184"/>
      <c r="AJ663" s="184"/>
      <c r="AK663" s="184"/>
      <c r="AL663" s="184"/>
      <c r="AM663" s="184"/>
      <c r="AN663" s="184"/>
      <c r="AO663" s="185"/>
      <c r="AP663" s="664"/>
      <c r="AQ663" s="664"/>
      <c r="AR663" s="664"/>
      <c r="AS663" s="664"/>
      <c r="AT663" s="664"/>
      <c r="AU663" s="664"/>
      <c r="AV663" s="664"/>
      <c r="AW663" s="664"/>
      <c r="AX663" s="664"/>
      <c r="AY663" s="664"/>
      <c r="AZ663" s="664">
        <v>3</v>
      </c>
      <c r="BA663" s="664"/>
      <c r="BB663" s="664"/>
      <c r="BC663" s="664"/>
      <c r="BD663" s="664"/>
      <c r="BE663" s="664"/>
      <c r="BF663" s="664"/>
      <c r="BG663" s="664"/>
      <c r="BH663" s="664"/>
      <c r="BI663" s="664"/>
    </row>
    <row r="664" spans="1:61" ht="15" customHeight="1" x14ac:dyDescent="0.25">
      <c r="A664" s="695" t="s">
        <v>343</v>
      </c>
      <c r="B664" s="696"/>
      <c r="C664" s="184" t="s">
        <v>364</v>
      </c>
      <c r="D664" s="184"/>
      <c r="E664" s="184"/>
      <c r="F664" s="184"/>
      <c r="G664" s="184"/>
      <c r="H664" s="184"/>
      <c r="I664" s="184"/>
      <c r="J664" s="184"/>
      <c r="K664" s="184"/>
      <c r="L664" s="184"/>
      <c r="M664" s="184"/>
      <c r="N664" s="184"/>
      <c r="O664" s="184"/>
      <c r="P664" s="184"/>
      <c r="Q664" s="184"/>
      <c r="R664" s="184"/>
      <c r="S664" s="184"/>
      <c r="T664" s="184"/>
      <c r="U664" s="184"/>
      <c r="V664" s="184"/>
      <c r="W664" s="184"/>
      <c r="X664" s="184"/>
      <c r="Y664" s="184"/>
      <c r="Z664" s="184"/>
      <c r="AA664" s="184"/>
      <c r="AB664" s="184"/>
      <c r="AC664" s="184"/>
      <c r="AD664" s="184"/>
      <c r="AE664" s="184"/>
      <c r="AF664" s="184"/>
      <c r="AG664" s="184"/>
      <c r="AH664" s="184"/>
      <c r="AI664" s="184"/>
      <c r="AJ664" s="184"/>
      <c r="AK664" s="184"/>
      <c r="AL664" s="184"/>
      <c r="AM664" s="184"/>
      <c r="AN664" s="184"/>
      <c r="AO664" s="185"/>
      <c r="AP664" s="664"/>
      <c r="AQ664" s="664"/>
      <c r="AR664" s="664"/>
      <c r="AS664" s="664"/>
      <c r="AT664" s="664"/>
      <c r="AU664" s="664"/>
      <c r="AV664" s="664"/>
      <c r="AW664" s="664"/>
      <c r="AX664" s="664"/>
      <c r="AY664" s="664"/>
      <c r="AZ664" s="664">
        <v>1</v>
      </c>
      <c r="BA664" s="664"/>
      <c r="BB664" s="664"/>
      <c r="BC664" s="664"/>
      <c r="BD664" s="664"/>
      <c r="BE664" s="664"/>
      <c r="BF664" s="664"/>
      <c r="BG664" s="664"/>
      <c r="BH664" s="664"/>
      <c r="BI664" s="664"/>
    </row>
    <row r="665" spans="1:61" ht="15" customHeight="1" x14ac:dyDescent="0.25">
      <c r="A665" s="661"/>
      <c r="B665" s="662"/>
      <c r="C665" s="662"/>
      <c r="D665" s="662"/>
      <c r="E665" s="662"/>
      <c r="F665" s="662"/>
      <c r="G665" s="662"/>
      <c r="H665" s="662"/>
      <c r="I665" s="662"/>
      <c r="J665" s="662"/>
      <c r="K665" s="662"/>
      <c r="L665" s="662"/>
      <c r="M665" s="662"/>
      <c r="N665" s="662"/>
      <c r="O665" s="662"/>
      <c r="P665" s="662"/>
      <c r="Q665" s="662"/>
      <c r="R665" s="662"/>
      <c r="S665" s="662"/>
      <c r="T665" s="662"/>
      <c r="U665" s="662"/>
      <c r="V665" s="662"/>
      <c r="W665" s="662"/>
      <c r="X665" s="662"/>
      <c r="Y665" s="662"/>
      <c r="Z665" s="662"/>
      <c r="AA665" s="662"/>
      <c r="AB665" s="662"/>
      <c r="AC665" s="662"/>
      <c r="AD665" s="662"/>
      <c r="AE665" s="662"/>
      <c r="AF665" s="662"/>
      <c r="AG665" s="662"/>
      <c r="AH665" s="662"/>
      <c r="AI665" s="662"/>
      <c r="AJ665" s="662"/>
      <c r="AK665" s="662"/>
      <c r="AL665" s="662"/>
      <c r="AM665" s="662"/>
      <c r="AN665" s="662"/>
      <c r="AO665" s="662"/>
      <c r="AP665" s="662"/>
      <c r="AQ665" s="662"/>
      <c r="AR665" s="662"/>
      <c r="AS665" s="662"/>
      <c r="AT665" s="662"/>
      <c r="AU665" s="662"/>
      <c r="AV665" s="662"/>
      <c r="AW665" s="662"/>
      <c r="AX665" s="662"/>
      <c r="AY665" s="662"/>
      <c r="AZ665" s="662"/>
      <c r="BA665" s="662"/>
      <c r="BB665" s="662"/>
      <c r="BC665" s="662"/>
      <c r="BD665" s="662"/>
      <c r="BE665" s="662"/>
      <c r="BF665" s="662"/>
      <c r="BG665" s="662"/>
      <c r="BH665" s="662"/>
      <c r="BI665" s="663"/>
    </row>
    <row r="666" spans="1:61" ht="27" customHeight="1" x14ac:dyDescent="0.25">
      <c r="A666" s="712" t="s">
        <v>356</v>
      </c>
      <c r="B666" s="713"/>
      <c r="C666" s="713"/>
      <c r="D666" s="713"/>
      <c r="E666" s="713"/>
      <c r="F666" s="713"/>
      <c r="G666" s="713"/>
      <c r="H666" s="713"/>
      <c r="I666" s="713"/>
      <c r="J666" s="713"/>
      <c r="K666" s="713"/>
      <c r="L666" s="713"/>
      <c r="M666" s="713"/>
      <c r="N666" s="713"/>
      <c r="O666" s="713"/>
      <c r="P666" s="713"/>
      <c r="Q666" s="713"/>
      <c r="R666" s="713"/>
      <c r="S666" s="713"/>
      <c r="T666" s="713"/>
      <c r="U666" s="713"/>
      <c r="V666" s="713"/>
      <c r="W666" s="713"/>
      <c r="X666" s="713"/>
      <c r="Y666" s="713"/>
      <c r="Z666" s="713"/>
      <c r="AA666" s="713"/>
      <c r="AB666" s="713"/>
      <c r="AC666" s="713"/>
      <c r="AD666" s="713"/>
      <c r="AE666" s="713"/>
      <c r="AF666" s="713"/>
      <c r="AG666" s="713"/>
      <c r="AH666" s="713"/>
      <c r="AI666" s="713"/>
      <c r="AJ666" s="713"/>
      <c r="AK666" s="713"/>
      <c r="AL666" s="713"/>
      <c r="AM666" s="713"/>
      <c r="AN666" s="713"/>
      <c r="AO666" s="714"/>
      <c r="AP666" s="664"/>
      <c r="AQ666" s="664"/>
      <c r="AR666" s="664"/>
      <c r="AS666" s="664"/>
      <c r="AT666" s="664"/>
      <c r="AU666" s="664"/>
      <c r="AV666" s="664"/>
      <c r="AW666" s="664"/>
      <c r="AX666" s="664"/>
      <c r="AY666" s="664"/>
      <c r="AZ666" s="664" t="s">
        <v>340</v>
      </c>
      <c r="BA666" s="664"/>
      <c r="BB666" s="664"/>
      <c r="BC666" s="664"/>
      <c r="BD666" s="664"/>
      <c r="BE666" s="664"/>
      <c r="BF666" s="664"/>
      <c r="BG666" s="664"/>
      <c r="BH666" s="664"/>
      <c r="BI666" s="664"/>
    </row>
    <row r="667" spans="1:61" ht="42" customHeight="1" x14ac:dyDescent="0.25">
      <c r="A667" s="718" t="s">
        <v>343</v>
      </c>
      <c r="B667" s="719"/>
      <c r="C667" s="608" t="s">
        <v>357</v>
      </c>
      <c r="D667" s="608"/>
      <c r="E667" s="608"/>
      <c r="F667" s="608"/>
      <c r="G667" s="608"/>
      <c r="H667" s="608"/>
      <c r="I667" s="608"/>
      <c r="J667" s="608"/>
      <c r="K667" s="608"/>
      <c r="L667" s="608"/>
      <c r="M667" s="608"/>
      <c r="N667" s="608"/>
      <c r="O667" s="608"/>
      <c r="P667" s="608"/>
      <c r="Q667" s="608"/>
      <c r="R667" s="608"/>
      <c r="S667" s="608"/>
      <c r="T667" s="608"/>
      <c r="U667" s="608"/>
      <c r="V667" s="608"/>
      <c r="W667" s="608"/>
      <c r="X667" s="608"/>
      <c r="Y667" s="608"/>
      <c r="Z667" s="608"/>
      <c r="AA667" s="608"/>
      <c r="AB667" s="608"/>
      <c r="AC667" s="608"/>
      <c r="AD667" s="608"/>
      <c r="AE667" s="608"/>
      <c r="AF667" s="608"/>
      <c r="AG667" s="608"/>
      <c r="AH667" s="608"/>
      <c r="AI667" s="608"/>
      <c r="AJ667" s="608"/>
      <c r="AK667" s="608"/>
      <c r="AL667" s="608"/>
      <c r="AM667" s="608"/>
      <c r="AN667" s="608"/>
      <c r="AO667" s="609"/>
      <c r="AP667" s="661"/>
      <c r="AQ667" s="662"/>
      <c r="AR667" s="662"/>
      <c r="AS667" s="662"/>
      <c r="AT667" s="662"/>
      <c r="AU667" s="662"/>
      <c r="AV667" s="662"/>
      <c r="AW667" s="662"/>
      <c r="AX667" s="662"/>
      <c r="AY667" s="663"/>
      <c r="AZ667" s="661">
        <v>5</v>
      </c>
      <c r="BA667" s="662"/>
      <c r="BB667" s="662"/>
      <c r="BC667" s="662"/>
      <c r="BD667" s="662"/>
      <c r="BE667" s="662"/>
      <c r="BF667" s="662"/>
      <c r="BG667" s="662"/>
      <c r="BH667" s="662"/>
      <c r="BI667" s="663"/>
    </row>
    <row r="668" spans="1:61" ht="39" customHeight="1" x14ac:dyDescent="0.25">
      <c r="A668" s="718" t="s">
        <v>343</v>
      </c>
      <c r="B668" s="719"/>
      <c r="C668" s="608" t="s">
        <v>360</v>
      </c>
      <c r="D668" s="608"/>
      <c r="E668" s="608"/>
      <c r="F668" s="608"/>
      <c r="G668" s="608"/>
      <c r="H668" s="608"/>
      <c r="I668" s="608"/>
      <c r="J668" s="608"/>
      <c r="K668" s="608"/>
      <c r="L668" s="608"/>
      <c r="M668" s="608"/>
      <c r="N668" s="608"/>
      <c r="O668" s="608"/>
      <c r="P668" s="608"/>
      <c r="Q668" s="608"/>
      <c r="R668" s="608"/>
      <c r="S668" s="608"/>
      <c r="T668" s="608"/>
      <c r="U668" s="608"/>
      <c r="V668" s="608"/>
      <c r="W668" s="608"/>
      <c r="X668" s="608"/>
      <c r="Y668" s="608"/>
      <c r="Z668" s="608"/>
      <c r="AA668" s="608"/>
      <c r="AB668" s="608"/>
      <c r="AC668" s="608"/>
      <c r="AD668" s="608"/>
      <c r="AE668" s="608"/>
      <c r="AF668" s="608"/>
      <c r="AG668" s="608"/>
      <c r="AH668" s="608"/>
      <c r="AI668" s="608"/>
      <c r="AJ668" s="608"/>
      <c r="AK668" s="608"/>
      <c r="AL668" s="608"/>
      <c r="AM668" s="608"/>
      <c r="AN668" s="608"/>
      <c r="AO668" s="609"/>
      <c r="AP668" s="664"/>
      <c r="AQ668" s="664"/>
      <c r="AR668" s="664"/>
      <c r="AS668" s="664"/>
      <c r="AT668" s="664"/>
      <c r="AU668" s="664"/>
      <c r="AV668" s="664"/>
      <c r="AW668" s="664"/>
      <c r="AX668" s="664"/>
      <c r="AY668" s="664"/>
      <c r="AZ668" s="664">
        <v>3</v>
      </c>
      <c r="BA668" s="664"/>
      <c r="BB668" s="664"/>
      <c r="BC668" s="664"/>
      <c r="BD668" s="664"/>
      <c r="BE668" s="664"/>
      <c r="BF668" s="664"/>
      <c r="BG668" s="664"/>
      <c r="BH668" s="664"/>
      <c r="BI668" s="664"/>
    </row>
    <row r="669" spans="1:61" ht="40.5" customHeight="1" x14ac:dyDescent="0.25">
      <c r="A669" s="718" t="s">
        <v>343</v>
      </c>
      <c r="B669" s="719"/>
      <c r="C669" s="608" t="s">
        <v>358</v>
      </c>
      <c r="D669" s="608"/>
      <c r="E669" s="608"/>
      <c r="F669" s="608"/>
      <c r="G669" s="608"/>
      <c r="H669" s="608"/>
      <c r="I669" s="608"/>
      <c r="J669" s="608"/>
      <c r="K669" s="608"/>
      <c r="L669" s="608"/>
      <c r="M669" s="608"/>
      <c r="N669" s="608"/>
      <c r="O669" s="608"/>
      <c r="P669" s="608"/>
      <c r="Q669" s="608"/>
      <c r="R669" s="608"/>
      <c r="S669" s="608"/>
      <c r="T669" s="608"/>
      <c r="U669" s="608"/>
      <c r="V669" s="608"/>
      <c r="W669" s="608"/>
      <c r="X669" s="608"/>
      <c r="Y669" s="608"/>
      <c r="Z669" s="608"/>
      <c r="AA669" s="608"/>
      <c r="AB669" s="608"/>
      <c r="AC669" s="608"/>
      <c r="AD669" s="608"/>
      <c r="AE669" s="608"/>
      <c r="AF669" s="608"/>
      <c r="AG669" s="608"/>
      <c r="AH669" s="608"/>
      <c r="AI669" s="608"/>
      <c r="AJ669" s="608"/>
      <c r="AK669" s="608"/>
      <c r="AL669" s="608"/>
      <c r="AM669" s="608"/>
      <c r="AN669" s="608"/>
      <c r="AO669" s="609"/>
      <c r="AP669" s="664"/>
      <c r="AQ669" s="664"/>
      <c r="AR669" s="664"/>
      <c r="AS669" s="664"/>
      <c r="AT669" s="664"/>
      <c r="AU669" s="664"/>
      <c r="AV669" s="664"/>
      <c r="AW669" s="664"/>
      <c r="AX669" s="664"/>
      <c r="AY669" s="664"/>
      <c r="AZ669" s="664">
        <v>1</v>
      </c>
      <c r="BA669" s="664"/>
      <c r="BB669" s="664"/>
      <c r="BC669" s="664"/>
      <c r="BD669" s="664"/>
      <c r="BE669" s="664"/>
      <c r="BF669" s="664"/>
      <c r="BG669" s="664"/>
      <c r="BH669" s="664"/>
      <c r="BI669" s="664"/>
    </row>
    <row r="670" spans="1:61" ht="15" customHeight="1" x14ac:dyDescent="0.25">
      <c r="A670" s="715" t="s">
        <v>359</v>
      </c>
      <c r="B670" s="716"/>
      <c r="C670" s="716"/>
      <c r="D670" s="716"/>
      <c r="E670" s="716"/>
      <c r="F670" s="716"/>
      <c r="G670" s="716"/>
      <c r="H670" s="716"/>
      <c r="I670" s="716"/>
      <c r="J670" s="716"/>
      <c r="K670" s="716"/>
      <c r="L670" s="716"/>
      <c r="M670" s="716"/>
      <c r="N670" s="716"/>
      <c r="O670" s="716"/>
      <c r="P670" s="716"/>
      <c r="Q670" s="716"/>
      <c r="R670" s="716"/>
      <c r="S670" s="716"/>
      <c r="T670" s="716"/>
      <c r="U670" s="716"/>
      <c r="V670" s="716"/>
      <c r="W670" s="716"/>
      <c r="X670" s="716"/>
      <c r="Y670" s="716"/>
      <c r="Z670" s="716"/>
      <c r="AA670" s="716"/>
      <c r="AB670" s="716"/>
      <c r="AC670" s="716"/>
      <c r="AD670" s="716"/>
      <c r="AE670" s="716"/>
      <c r="AF670" s="716"/>
      <c r="AG670" s="716"/>
      <c r="AH670" s="716"/>
      <c r="AI670" s="716"/>
      <c r="AJ670" s="716"/>
      <c r="AK670" s="716"/>
      <c r="AL670" s="716"/>
      <c r="AM670" s="716"/>
      <c r="AN670" s="716"/>
      <c r="AO670" s="717"/>
      <c r="AP670" s="664"/>
      <c r="AQ670" s="664"/>
      <c r="AR670" s="664"/>
      <c r="AS670" s="664"/>
      <c r="AT670" s="664"/>
      <c r="AU670" s="664"/>
      <c r="AV670" s="664"/>
      <c r="AW670" s="664"/>
      <c r="AX670" s="664"/>
      <c r="AY670" s="664"/>
      <c r="AZ670" s="720"/>
      <c r="BA670" s="720"/>
      <c r="BB670" s="720"/>
      <c r="BC670" s="720"/>
      <c r="BD670" s="720"/>
      <c r="BE670" s="720"/>
      <c r="BF670" s="720"/>
      <c r="BG670" s="720"/>
      <c r="BH670" s="720"/>
      <c r="BI670" s="720"/>
    </row>
    <row r="671" spans="1:61" ht="15" customHeight="1" x14ac:dyDescent="0.25">
      <c r="A671" s="133"/>
      <c r="B671" s="128"/>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c r="AQ671" s="128"/>
      <c r="AR671" s="128"/>
      <c r="AS671" s="128"/>
      <c r="AT671" s="128"/>
      <c r="AU671" s="128"/>
      <c r="AV671" s="128"/>
      <c r="AW671" s="128"/>
      <c r="AX671" s="128"/>
      <c r="AY671" s="128"/>
      <c r="AZ671" s="128"/>
      <c r="BA671" s="128"/>
      <c r="BB671" s="128"/>
      <c r="BC671" s="128"/>
      <c r="BD671" s="128"/>
      <c r="BE671" s="128"/>
      <c r="BF671" s="128"/>
      <c r="BG671" s="128"/>
      <c r="BH671" s="128"/>
      <c r="BI671" s="134"/>
    </row>
    <row r="672" spans="1:61" ht="26.25" customHeight="1" x14ac:dyDescent="0.25">
      <c r="A672" s="724" t="s">
        <v>361</v>
      </c>
      <c r="B672" s="725"/>
      <c r="C672" s="725"/>
      <c r="D672" s="725"/>
      <c r="E672" s="725"/>
      <c r="F672" s="725"/>
      <c r="G672" s="725"/>
      <c r="H672" s="725"/>
      <c r="I672" s="725"/>
      <c r="J672" s="725"/>
      <c r="K672" s="725"/>
      <c r="L672" s="725"/>
      <c r="M672" s="725"/>
      <c r="N672" s="725"/>
      <c r="O672" s="725"/>
      <c r="P672" s="725"/>
      <c r="Q672" s="725"/>
      <c r="R672" s="725"/>
      <c r="S672" s="725"/>
      <c r="T672" s="725"/>
      <c r="U672" s="725"/>
      <c r="V672" s="725"/>
      <c r="W672" s="725"/>
      <c r="X672" s="725"/>
      <c r="Y672" s="725"/>
      <c r="Z672" s="725"/>
      <c r="AA672" s="725"/>
      <c r="AB672" s="725"/>
      <c r="AC672" s="725"/>
      <c r="AD672" s="725"/>
      <c r="AE672" s="725"/>
      <c r="AF672" s="725"/>
      <c r="AG672" s="725"/>
      <c r="AH672" s="725"/>
      <c r="AI672" s="725"/>
      <c r="AJ672" s="725"/>
      <c r="AK672" s="725"/>
      <c r="AL672" s="725"/>
      <c r="AM672" s="725"/>
      <c r="AN672" s="725"/>
      <c r="AO672" s="725"/>
      <c r="AP672" s="725"/>
      <c r="AQ672" s="725"/>
      <c r="AR672" s="725"/>
      <c r="AS672" s="725"/>
      <c r="AT672" s="725"/>
      <c r="AU672" s="725"/>
      <c r="AV672" s="725"/>
      <c r="AW672" s="725"/>
      <c r="AX672" s="725"/>
      <c r="AY672" s="725"/>
      <c r="AZ672" s="725"/>
      <c r="BA672" s="725"/>
      <c r="BB672" s="725"/>
      <c r="BC672" s="725"/>
      <c r="BD672" s="725"/>
      <c r="BE672" s="725"/>
      <c r="BF672" s="725"/>
      <c r="BG672" s="725"/>
      <c r="BH672" s="725"/>
      <c r="BI672" s="726"/>
    </row>
    <row r="673" spans="1:61" ht="15" customHeight="1" x14ac:dyDescent="0.25">
      <c r="A673" s="721" t="s">
        <v>362</v>
      </c>
      <c r="B673" s="722"/>
      <c r="C673" s="722"/>
      <c r="D673" s="722"/>
      <c r="E673" s="722"/>
      <c r="F673" s="722"/>
      <c r="G673" s="722"/>
      <c r="H673" s="722"/>
      <c r="I673" s="722"/>
      <c r="J673" s="722"/>
      <c r="K673" s="722"/>
      <c r="L673" s="722"/>
      <c r="M673" s="722"/>
      <c r="N673" s="722"/>
      <c r="O673" s="722"/>
      <c r="P673" s="722"/>
      <c r="Q673" s="722"/>
      <c r="R673" s="722"/>
      <c r="S673" s="722"/>
      <c r="T673" s="722"/>
      <c r="U673" s="722"/>
      <c r="V673" s="722"/>
      <c r="W673" s="722"/>
      <c r="X673" s="722"/>
      <c r="Y673" s="722"/>
      <c r="Z673" s="722"/>
      <c r="AA673" s="722"/>
      <c r="AB673" s="722"/>
      <c r="AC673" s="722"/>
      <c r="AD673" s="722"/>
      <c r="AE673" s="722"/>
      <c r="AF673" s="722"/>
      <c r="AG673" s="722"/>
      <c r="AH673" s="722"/>
      <c r="AI673" s="722"/>
      <c r="AJ673" s="722"/>
      <c r="AK673" s="722"/>
      <c r="AL673" s="722"/>
      <c r="AM673" s="722"/>
      <c r="AN673" s="722"/>
      <c r="AO673" s="722"/>
      <c r="AP673" s="722"/>
      <c r="AQ673" s="722"/>
      <c r="AR673" s="722"/>
      <c r="AS673" s="722"/>
      <c r="AT673" s="722"/>
      <c r="AU673" s="722"/>
      <c r="AV673" s="722"/>
      <c r="AW673" s="722"/>
      <c r="AX673" s="722"/>
      <c r="AY673" s="722"/>
      <c r="AZ673" s="722"/>
      <c r="BA673" s="722"/>
      <c r="BB673" s="722"/>
      <c r="BC673" s="722"/>
      <c r="BD673" s="722"/>
      <c r="BE673" s="722"/>
      <c r="BF673" s="722"/>
      <c r="BG673" s="722"/>
      <c r="BH673" s="722"/>
      <c r="BI673" s="723"/>
    </row>
    <row r="674" spans="1:61" ht="15" customHeight="1" x14ac:dyDescent="0.25">
      <c r="A674" s="721" t="s">
        <v>363</v>
      </c>
      <c r="B674" s="722"/>
      <c r="C674" s="722"/>
      <c r="D674" s="722"/>
      <c r="E674" s="722"/>
      <c r="F674" s="722"/>
      <c r="G674" s="722"/>
      <c r="H674" s="722"/>
      <c r="I674" s="722"/>
      <c r="J674" s="722"/>
      <c r="K674" s="722"/>
      <c r="L674" s="722"/>
      <c r="M674" s="722"/>
      <c r="N674" s="722"/>
      <c r="O674" s="722"/>
      <c r="P674" s="722"/>
      <c r="Q674" s="722"/>
      <c r="R674" s="722"/>
      <c r="S674" s="722"/>
      <c r="T674" s="722"/>
      <c r="U674" s="722"/>
      <c r="V674" s="722"/>
      <c r="W674" s="722"/>
      <c r="X674" s="722"/>
      <c r="Y674" s="722"/>
      <c r="Z674" s="722"/>
      <c r="AA674" s="722"/>
      <c r="AB674" s="722"/>
      <c r="AC674" s="722"/>
      <c r="AD674" s="722"/>
      <c r="AE674" s="722"/>
      <c r="AF674" s="722"/>
      <c r="AG674" s="722"/>
      <c r="AH674" s="722"/>
      <c r="AI674" s="722"/>
      <c r="AJ674" s="722"/>
      <c r="AK674" s="722"/>
      <c r="AL674" s="722"/>
      <c r="AM674" s="722"/>
      <c r="AN674" s="722"/>
      <c r="AO674" s="722"/>
      <c r="AP674" s="722"/>
      <c r="AQ674" s="722"/>
      <c r="AR674" s="722"/>
      <c r="AS674" s="722"/>
      <c r="AT674" s="722"/>
      <c r="AU674" s="722"/>
      <c r="AV674" s="722"/>
      <c r="AW674" s="722"/>
      <c r="AX674" s="722"/>
      <c r="AY674" s="722"/>
      <c r="AZ674" s="722"/>
      <c r="BA674" s="722"/>
      <c r="BB674" s="722"/>
      <c r="BC674" s="722"/>
      <c r="BD674" s="722"/>
      <c r="BE674" s="722"/>
      <c r="BF674" s="722"/>
      <c r="BG674" s="722"/>
      <c r="BH674" s="722"/>
      <c r="BI674" s="723"/>
    </row>
    <row r="675" spans="1:61" ht="15" customHeight="1" x14ac:dyDescent="0.25">
      <c r="A675" s="135"/>
      <c r="B675" s="136"/>
      <c r="C675" s="136"/>
      <c r="D675" s="136"/>
      <c r="E675" s="136"/>
      <c r="F675" s="136"/>
      <c r="G675" s="136"/>
      <c r="H675" s="136"/>
      <c r="I675" s="136"/>
      <c r="J675" s="136"/>
      <c r="K675" s="136"/>
      <c r="L675" s="136"/>
      <c r="M675" s="136"/>
      <c r="N675" s="136"/>
      <c r="O675" s="136"/>
      <c r="P675" s="136"/>
      <c r="Q675" s="136"/>
      <c r="R675" s="136"/>
      <c r="S675" s="136"/>
      <c r="T675" s="136"/>
      <c r="U675" s="136"/>
      <c r="V675" s="136"/>
      <c r="W675" s="136"/>
      <c r="X675" s="136"/>
      <c r="Y675" s="136"/>
      <c r="Z675" s="136"/>
      <c r="AA675" s="136"/>
      <c r="AB675" s="136"/>
      <c r="AC675" s="136"/>
      <c r="AD675" s="136"/>
      <c r="AE675" s="136"/>
      <c r="AF675" s="136"/>
      <c r="AG675" s="136"/>
      <c r="AH675" s="136"/>
      <c r="AI675" s="136"/>
      <c r="AJ675" s="136"/>
      <c r="AK675" s="136"/>
      <c r="AL675" s="136"/>
      <c r="AM675" s="136"/>
      <c r="AN675" s="136"/>
      <c r="AO675" s="136"/>
      <c r="AP675" s="136"/>
      <c r="AQ675" s="136"/>
      <c r="AR675" s="136"/>
      <c r="AS675" s="136"/>
      <c r="AT675" s="136"/>
      <c r="AU675" s="136"/>
      <c r="AV675" s="136"/>
      <c r="AW675" s="136"/>
      <c r="AX675" s="136"/>
      <c r="AY675" s="136"/>
      <c r="AZ675" s="136"/>
      <c r="BA675" s="136"/>
      <c r="BB675" s="136"/>
      <c r="BC675" s="136"/>
      <c r="BD675" s="136"/>
      <c r="BE675" s="136"/>
      <c r="BF675" s="136"/>
      <c r="BG675" s="136"/>
      <c r="BH675" s="136"/>
      <c r="BI675" s="137"/>
    </row>
    <row r="676" spans="1:61" ht="15" customHeight="1" x14ac:dyDescent="0.2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c r="AG676" s="34"/>
      <c r="AH676" s="34"/>
      <c r="AI676" s="34"/>
      <c r="AJ676" s="34"/>
      <c r="AK676" s="34"/>
      <c r="AL676" s="34"/>
      <c r="AM676" s="34"/>
      <c r="AN676" s="34"/>
      <c r="AO676" s="34"/>
      <c r="AP676" s="34"/>
      <c r="AQ676" s="34"/>
      <c r="AR676" s="34"/>
      <c r="AS676" s="34"/>
      <c r="AT676" s="34"/>
      <c r="AU676" s="34"/>
      <c r="AV676" s="34"/>
      <c r="AW676" s="34"/>
      <c r="AX676" s="34"/>
      <c r="AY676" s="34"/>
      <c r="AZ676" s="34"/>
      <c r="BA676" s="34"/>
      <c r="BB676" s="34"/>
      <c r="BC676" s="34"/>
      <c r="BD676" s="34"/>
      <c r="BE676" s="34"/>
      <c r="BF676" s="34"/>
      <c r="BG676" s="34"/>
      <c r="BH676" s="34"/>
      <c r="BI676" s="34"/>
    </row>
    <row r="677" spans="1:61" ht="15" customHeight="1" x14ac:dyDescent="0.25">
      <c r="A677" s="647" t="s">
        <v>286</v>
      </c>
      <c r="B677" s="647"/>
      <c r="C677" s="647"/>
      <c r="D677" s="647"/>
      <c r="E677" s="647"/>
      <c r="F677" s="647"/>
      <c r="G677" s="647"/>
      <c r="H677" s="647"/>
      <c r="I677" s="647"/>
      <c r="J677" s="647"/>
      <c r="K677" s="647"/>
      <c r="L677" s="647"/>
      <c r="M677" s="647"/>
      <c r="N677" s="647"/>
      <c r="O677" s="647"/>
      <c r="P677" s="647"/>
      <c r="Q677" s="647"/>
      <c r="R677" s="647"/>
      <c r="S677" s="647"/>
      <c r="T677" s="647"/>
      <c r="U677" s="647"/>
      <c r="V677" s="647"/>
      <c r="W677" s="647"/>
      <c r="X677" s="647"/>
      <c r="Y677" s="647"/>
      <c r="Z677" s="647"/>
      <c r="AA677" s="647"/>
      <c r="AB677" s="647"/>
      <c r="AC677" s="647"/>
      <c r="AD677" s="647"/>
      <c r="AE677" s="647"/>
      <c r="AF677" s="647"/>
      <c r="AG677" s="647"/>
      <c r="AH677" s="647"/>
      <c r="AI677" s="647"/>
      <c r="AJ677" s="647"/>
      <c r="AK677" s="647"/>
      <c r="AL677" s="647"/>
      <c r="AM677" s="647"/>
      <c r="AN677" s="647"/>
      <c r="AO677" s="647"/>
      <c r="AP677" s="647"/>
      <c r="AQ677" s="647"/>
      <c r="AR677" s="647"/>
      <c r="AS677" s="647"/>
      <c r="AT677" s="647"/>
      <c r="AU677" s="647"/>
      <c r="AV677" s="647"/>
      <c r="AW677" s="647"/>
      <c r="AX677" s="647"/>
      <c r="AY677" s="647"/>
      <c r="AZ677" s="647"/>
      <c r="BA677" s="647"/>
      <c r="BB677" s="647"/>
      <c r="BC677" s="647"/>
      <c r="BD677" s="647"/>
      <c r="BE677" s="647"/>
      <c r="BF677" s="647"/>
      <c r="BG677" s="647"/>
      <c r="BH677" s="647"/>
      <c r="BI677" s="647"/>
    </row>
    <row r="678" spans="1:61" ht="24.75" customHeight="1" x14ac:dyDescent="0.25">
      <c r="A678" s="648" t="s">
        <v>494</v>
      </c>
      <c r="B678" s="648"/>
      <c r="C678" s="648"/>
      <c r="D678" s="648"/>
      <c r="E678" s="648"/>
      <c r="F678" s="648"/>
      <c r="G678" s="648"/>
      <c r="H678" s="648"/>
      <c r="I678" s="648"/>
      <c r="J678" s="648"/>
      <c r="K678" s="648"/>
      <c r="L678" s="648"/>
      <c r="M678" s="648"/>
      <c r="N678" s="648"/>
      <c r="O678" s="648"/>
      <c r="P678" s="648"/>
      <c r="Q678" s="648"/>
      <c r="R678" s="648"/>
      <c r="S678" s="648"/>
      <c r="T678" s="648"/>
      <c r="U678" s="648"/>
      <c r="V678" s="648"/>
      <c r="W678" s="648"/>
      <c r="X678" s="648"/>
      <c r="Y678" s="648"/>
      <c r="Z678" s="648"/>
      <c r="AA678" s="648"/>
      <c r="AB678" s="648"/>
      <c r="AC678" s="648"/>
      <c r="AD678" s="648"/>
      <c r="AE678" s="648"/>
      <c r="AF678" s="648"/>
      <c r="AG678" s="648"/>
      <c r="AH678" s="648"/>
      <c r="AI678" s="648"/>
      <c r="AJ678" s="648"/>
      <c r="AK678" s="648"/>
      <c r="AL678" s="648"/>
      <c r="AM678" s="648"/>
      <c r="AN678" s="648"/>
      <c r="AO678" s="648"/>
      <c r="AP678" s="648"/>
      <c r="AQ678" s="648"/>
      <c r="AR678" s="648"/>
      <c r="AS678" s="648"/>
      <c r="AT678" s="648"/>
      <c r="AU678" s="648"/>
      <c r="AV678" s="648"/>
      <c r="AW678" s="648"/>
      <c r="AX678" s="648"/>
      <c r="AY678" s="648"/>
      <c r="AZ678" s="648"/>
      <c r="BA678" s="648"/>
      <c r="BB678" s="648"/>
      <c r="BC678" s="648"/>
      <c r="BD678" s="648"/>
      <c r="BE678" s="648"/>
      <c r="BF678" s="648"/>
      <c r="BG678" s="648"/>
      <c r="BH678" s="648"/>
      <c r="BI678" s="648"/>
    </row>
    <row r="679" spans="1:61" ht="15" customHeight="1" x14ac:dyDescent="0.25">
      <c r="A679" s="630"/>
      <c r="B679" s="630"/>
      <c r="C679" s="630"/>
      <c r="D679" s="630"/>
      <c r="E679" s="630"/>
      <c r="F679" s="630"/>
      <c r="G679" s="630"/>
      <c r="H679" s="630"/>
      <c r="I679" s="630"/>
      <c r="J679" s="630"/>
      <c r="K679" s="630"/>
      <c r="L679" s="630"/>
      <c r="M679" s="630"/>
      <c r="N679" s="630"/>
      <c r="O679" s="630"/>
      <c r="P679" s="630"/>
      <c r="Q679" s="630"/>
      <c r="R679" s="630"/>
      <c r="S679" s="630"/>
      <c r="T679" s="630"/>
      <c r="U679" s="630"/>
      <c r="V679" s="630"/>
      <c r="W679" s="630"/>
      <c r="X679" s="630"/>
      <c r="Y679" s="630"/>
      <c r="Z679" s="630"/>
      <c r="AA679" s="630"/>
      <c r="AB679" s="630"/>
      <c r="AC679" s="630"/>
      <c r="AD679" s="630"/>
      <c r="AE679" s="630"/>
      <c r="AF679" s="630"/>
      <c r="AG679" s="630"/>
      <c r="AH679" s="630"/>
      <c r="AI679" s="630"/>
      <c r="AJ679" s="630"/>
      <c r="AK679" s="630"/>
      <c r="AL679" s="630"/>
      <c r="AM679" s="630"/>
      <c r="AN679" s="630"/>
      <c r="AO679" s="630"/>
      <c r="AP679" s="630"/>
      <c r="AQ679" s="630"/>
      <c r="AR679" s="630"/>
      <c r="AS679" s="630"/>
      <c r="AT679" s="630"/>
      <c r="AU679" s="630"/>
      <c r="AV679" s="630"/>
      <c r="AW679" s="630"/>
      <c r="AX679" s="630"/>
      <c r="AY679" s="630"/>
      <c r="AZ679" s="630"/>
      <c r="BA679" s="630"/>
      <c r="BB679" s="630"/>
      <c r="BC679" s="630"/>
      <c r="BD679" s="630"/>
      <c r="BE679" s="630"/>
      <c r="BF679" s="630"/>
      <c r="BG679" s="630"/>
      <c r="BH679" s="630"/>
      <c r="BI679" s="630"/>
    </row>
    <row r="680" spans="1:61" ht="15" customHeight="1" x14ac:dyDescent="0.25">
      <c r="A680" s="668" t="s">
        <v>287</v>
      </c>
      <c r="B680" s="668"/>
      <c r="C680" s="668"/>
      <c r="D680" s="668"/>
      <c r="E680" s="668"/>
      <c r="F680" s="668"/>
      <c r="G680" s="668"/>
      <c r="H680" s="668"/>
      <c r="I680" s="668"/>
      <c r="J680" s="668"/>
      <c r="K680" s="668"/>
      <c r="L680" s="668"/>
      <c r="M680" s="668"/>
      <c r="N680" s="668"/>
      <c r="O680" s="668"/>
      <c r="P680" s="668"/>
      <c r="Q680" s="668"/>
      <c r="R680" s="668"/>
      <c r="S680" s="668"/>
      <c r="T680" s="668"/>
      <c r="U680" s="668"/>
      <c r="V680" s="668"/>
      <c r="W680" s="668"/>
      <c r="X680" s="668"/>
      <c r="Y680" s="668"/>
      <c r="Z680" s="668"/>
      <c r="AA680" s="668"/>
      <c r="AB680" s="668"/>
      <c r="AC680" s="668"/>
      <c r="AD680" s="668"/>
      <c r="AE680" s="668"/>
      <c r="AF680" s="668"/>
      <c r="AG680" s="668"/>
      <c r="AH680" s="668"/>
      <c r="AI680" s="668"/>
      <c r="AJ680" s="668"/>
      <c r="AK680" s="668"/>
      <c r="AL680" s="668"/>
      <c r="AM680" s="668"/>
      <c r="AN680" s="668"/>
      <c r="AO680" s="668"/>
      <c r="AP680" s="668"/>
      <c r="AQ680" s="668"/>
      <c r="AR680" s="668"/>
      <c r="AS680" s="668"/>
      <c r="AT680" s="668"/>
      <c r="AU680" s="668"/>
      <c r="AV680" s="668"/>
      <c r="AW680" s="668"/>
      <c r="AX680" s="668"/>
      <c r="AY680" s="668"/>
      <c r="AZ680" s="668"/>
      <c r="BA680" s="668"/>
      <c r="BB680" s="668"/>
      <c r="BC680" s="668"/>
      <c r="BD680" s="668"/>
      <c r="BE680" s="668"/>
      <c r="BF680" s="668"/>
      <c r="BG680" s="668"/>
      <c r="BH680" s="668"/>
      <c r="BI680" s="668"/>
    </row>
    <row r="681" spans="1:61" ht="15" customHeight="1" x14ac:dyDescent="0.25">
      <c r="A681" s="668"/>
      <c r="B681" s="668"/>
      <c r="C681" s="668"/>
      <c r="D681" s="668"/>
      <c r="E681" s="668"/>
      <c r="F681" s="668"/>
      <c r="G681" s="668"/>
      <c r="H681" s="668"/>
      <c r="I681" s="668"/>
      <c r="J681" s="668"/>
      <c r="K681" s="668"/>
      <c r="L681" s="668"/>
      <c r="M681" s="668"/>
      <c r="N681" s="668"/>
      <c r="O681" s="668"/>
      <c r="P681" s="668"/>
      <c r="Q681" s="668"/>
      <c r="R681" s="668"/>
      <c r="S681" s="668"/>
      <c r="T681" s="668"/>
      <c r="U681" s="668"/>
      <c r="V681" s="668"/>
      <c r="W681" s="668"/>
      <c r="X681" s="668"/>
      <c r="Y681" s="668"/>
      <c r="Z681" s="668"/>
      <c r="AA681" s="668"/>
      <c r="AB681" s="668"/>
      <c r="AC681" s="668"/>
      <c r="AD681" s="668"/>
      <c r="AE681" s="668"/>
      <c r="AF681" s="668"/>
      <c r="AG681" s="668"/>
      <c r="AH681" s="668"/>
      <c r="AI681" s="668"/>
      <c r="AJ681" s="668"/>
      <c r="AK681" s="668"/>
      <c r="AL681" s="668"/>
      <c r="AM681" s="668"/>
      <c r="AN681" s="668"/>
      <c r="AO681" s="668"/>
      <c r="AP681" s="668"/>
      <c r="AQ681" s="668"/>
      <c r="AR681" s="668"/>
      <c r="AS681" s="668"/>
      <c r="AT681" s="668"/>
      <c r="AU681" s="668"/>
      <c r="AV681" s="668"/>
      <c r="AW681" s="668"/>
      <c r="AX681" s="668"/>
      <c r="AY681" s="668"/>
      <c r="AZ681" s="668"/>
      <c r="BA681" s="668"/>
      <c r="BB681" s="668"/>
      <c r="BC681" s="668"/>
      <c r="BD681" s="668"/>
      <c r="BE681" s="668"/>
      <c r="BF681" s="668"/>
      <c r="BG681" s="668"/>
      <c r="BH681" s="668"/>
      <c r="BI681" s="668"/>
    </row>
    <row r="682" spans="1:61" ht="15" customHeight="1" x14ac:dyDescent="0.25">
      <c r="A682" s="668" t="s">
        <v>288</v>
      </c>
      <c r="B682" s="668"/>
      <c r="C682" s="668"/>
      <c r="D682" s="668"/>
      <c r="E682" s="668"/>
      <c r="F682" s="668"/>
      <c r="G682" s="668"/>
      <c r="H682" s="668"/>
      <c r="I682" s="668"/>
      <c r="J682" s="668"/>
      <c r="K682" s="668"/>
      <c r="L682" s="668"/>
      <c r="M682" s="668"/>
      <c r="N682" s="668"/>
      <c r="O682" s="668"/>
      <c r="P682" s="668"/>
      <c r="Q682" s="668"/>
      <c r="R682" s="668"/>
      <c r="S682" s="668"/>
      <c r="T682" s="668"/>
      <c r="U682" s="668"/>
      <c r="V682" s="668"/>
      <c r="W682" s="668"/>
      <c r="X682" s="668"/>
      <c r="Y682" s="668"/>
      <c r="Z682" s="668"/>
      <c r="AA682" s="668"/>
      <c r="AB682" s="668"/>
      <c r="AC682" s="668"/>
      <c r="AD682" s="668"/>
      <c r="AE682" s="668"/>
      <c r="AF682" s="668"/>
      <c r="AG682" s="668"/>
      <c r="AH682" s="668"/>
      <c r="AI682" s="668"/>
      <c r="AJ682" s="668"/>
      <c r="AK682" s="668"/>
      <c r="AL682" s="668"/>
      <c r="AM682" s="668"/>
      <c r="AN682" s="668"/>
      <c r="AO682" s="668"/>
      <c r="AP682" s="668"/>
      <c r="AQ682" s="668"/>
      <c r="AR682" s="668"/>
      <c r="AS682" s="668"/>
      <c r="AT682" s="668"/>
      <c r="AU682" s="668"/>
      <c r="AV682" s="668"/>
      <c r="AW682" s="668"/>
      <c r="AX682" s="668"/>
      <c r="AY682" s="668"/>
      <c r="AZ682" s="668"/>
      <c r="BA682" s="668"/>
      <c r="BB682" s="668"/>
      <c r="BC682" s="668"/>
      <c r="BD682" s="668"/>
      <c r="BE682" s="668"/>
      <c r="BF682" s="668"/>
      <c r="BG682" s="668"/>
      <c r="BH682" s="668"/>
      <c r="BI682" s="668"/>
    </row>
    <row r="683" spans="1:61" ht="15" customHeight="1" x14ac:dyDescent="0.25">
      <c r="A683" s="669"/>
      <c r="B683" s="669"/>
      <c r="C683" s="669"/>
      <c r="D683" s="669"/>
      <c r="E683" s="669"/>
      <c r="F683" s="669"/>
      <c r="G683" s="669"/>
      <c r="H683" s="669"/>
      <c r="I683" s="669"/>
      <c r="J683" s="669"/>
      <c r="K683" s="669"/>
      <c r="L683" s="669"/>
      <c r="M683" s="669"/>
      <c r="N683" s="669"/>
      <c r="O683" s="669"/>
      <c r="P683" s="669"/>
      <c r="Q683" s="669"/>
      <c r="R683" s="669"/>
      <c r="S683" s="669"/>
      <c r="T683" s="669"/>
      <c r="U683" s="669"/>
      <c r="V683" s="669"/>
      <c r="W683" s="669"/>
      <c r="X683" s="669"/>
      <c r="Y683" s="669"/>
      <c r="Z683" s="669"/>
      <c r="AA683" s="669"/>
      <c r="AB683" s="669"/>
      <c r="AC683" s="669"/>
      <c r="AD683" s="669"/>
      <c r="AE683" s="669"/>
      <c r="AF683" s="669"/>
      <c r="AG683" s="669"/>
      <c r="AH683" s="669"/>
      <c r="AI683" s="669"/>
      <c r="AJ683" s="669"/>
      <c r="AK683" s="669"/>
      <c r="AL683" s="669"/>
      <c r="AM683" s="669"/>
      <c r="AN683" s="669"/>
      <c r="AO683" s="669"/>
      <c r="AP683" s="669"/>
      <c r="AQ683" s="669"/>
      <c r="AR683" s="669"/>
      <c r="AS683" s="669"/>
      <c r="AT683" s="669"/>
      <c r="AU683" s="669"/>
      <c r="AV683" s="669"/>
      <c r="AW683" s="669"/>
      <c r="AX683" s="669"/>
      <c r="AY683" s="669"/>
      <c r="AZ683" s="669"/>
      <c r="BA683" s="669"/>
      <c r="BB683" s="669"/>
      <c r="BC683" s="669"/>
      <c r="BD683" s="669"/>
      <c r="BE683" s="669"/>
      <c r="BF683" s="669"/>
      <c r="BG683" s="669"/>
      <c r="BH683" s="669"/>
      <c r="BI683" s="669"/>
    </row>
    <row r="684" spans="1:61" ht="15" customHeight="1" x14ac:dyDescent="0.25">
      <c r="A684" s="626" t="s">
        <v>289</v>
      </c>
      <c r="B684" s="626"/>
      <c r="C684" s="626"/>
      <c r="D684" s="626"/>
      <c r="E684" s="626"/>
      <c r="F684" s="626"/>
      <c r="G684" s="626"/>
      <c r="H684" s="626"/>
      <c r="I684" s="626"/>
      <c r="J684" s="626"/>
      <c r="K684" s="626"/>
      <c r="L684" s="626"/>
      <c r="M684" s="626"/>
      <c r="N684" s="626"/>
      <c r="O684" s="626"/>
      <c r="P684" s="627"/>
      <c r="Q684" s="628"/>
      <c r="R684" s="628"/>
      <c r="S684" s="628"/>
      <c r="T684" s="628"/>
      <c r="U684" s="628"/>
      <c r="V684" s="628"/>
      <c r="W684" s="628"/>
      <c r="X684" s="628"/>
      <c r="Y684" s="628"/>
      <c r="Z684" s="628"/>
      <c r="AA684" s="628"/>
      <c r="AB684" s="628"/>
      <c r="AC684" s="628"/>
      <c r="AD684" s="628"/>
      <c r="AE684" s="628"/>
      <c r="AF684" s="628"/>
      <c r="AG684" s="628"/>
      <c r="AH684" s="628"/>
      <c r="AI684" s="628"/>
      <c r="AJ684" s="628"/>
      <c r="AK684" s="628"/>
      <c r="AL684" s="628"/>
      <c r="AM684" s="628"/>
      <c r="AN684" s="628"/>
      <c r="AO684" s="628"/>
      <c r="AP684" s="628"/>
      <c r="AQ684" s="628"/>
      <c r="AR684" s="628"/>
      <c r="AS684" s="628"/>
      <c r="AT684" s="628"/>
      <c r="AU684" s="628"/>
      <c r="AV684" s="628"/>
      <c r="AW684" s="628"/>
      <c r="AX684" s="628"/>
      <c r="AY684" s="628"/>
      <c r="AZ684" s="628"/>
      <c r="BA684" s="628"/>
      <c r="BB684" s="628"/>
      <c r="BC684" s="628"/>
      <c r="BD684" s="628"/>
      <c r="BE684" s="628"/>
      <c r="BF684" s="628"/>
      <c r="BG684" s="628"/>
      <c r="BH684" s="629"/>
      <c r="BI684" s="104"/>
    </row>
    <row r="685" spans="1:61" x14ac:dyDescent="0.25">
      <c r="A685" s="626"/>
      <c r="B685" s="626"/>
      <c r="C685" s="626"/>
      <c r="D685" s="626"/>
      <c r="E685" s="626"/>
      <c r="F685" s="626"/>
      <c r="G685" s="626"/>
      <c r="H685" s="626"/>
      <c r="I685" s="626"/>
      <c r="J685" s="626"/>
      <c r="K685" s="626"/>
      <c r="L685" s="626"/>
      <c r="M685" s="626"/>
      <c r="N685" s="626"/>
      <c r="O685" s="626"/>
      <c r="P685" s="103"/>
      <c r="Q685" s="103"/>
      <c r="R685" s="103"/>
      <c r="S685" s="103"/>
      <c r="T685" s="103"/>
      <c r="U685" s="103"/>
      <c r="V685" s="103"/>
      <c r="W685" s="103"/>
      <c r="X685" s="103"/>
      <c r="Y685" s="103"/>
      <c r="Z685" s="103"/>
      <c r="AA685" s="103"/>
      <c r="AB685" s="103"/>
      <c r="AC685" s="103"/>
      <c r="AD685" s="103"/>
      <c r="AE685" s="103"/>
      <c r="AF685" s="103"/>
      <c r="AG685" s="103"/>
      <c r="AH685" s="103"/>
      <c r="AI685" s="103"/>
      <c r="AJ685" s="103"/>
      <c r="AK685" s="103"/>
      <c r="AL685" s="103"/>
      <c r="AM685" s="103"/>
      <c r="AN685" s="103"/>
      <c r="AO685" s="103"/>
      <c r="AP685" s="103"/>
      <c r="AQ685" s="103"/>
      <c r="AR685" s="103"/>
      <c r="AS685" s="103"/>
      <c r="AT685" s="103"/>
      <c r="AU685" s="103"/>
      <c r="AV685" s="103"/>
      <c r="AW685" s="103"/>
      <c r="AX685" s="103"/>
      <c r="AY685" s="103"/>
      <c r="AZ685" s="103"/>
      <c r="BA685" s="103"/>
      <c r="BB685" s="103"/>
      <c r="BC685" s="103"/>
      <c r="BD685" s="103"/>
      <c r="BE685" s="103"/>
      <c r="BF685" s="103"/>
      <c r="BG685" s="103"/>
      <c r="BH685" s="103"/>
      <c r="BI685" s="103"/>
    </row>
    <row r="686" spans="1:61" x14ac:dyDescent="0.25">
      <c r="A686" s="626" t="s">
        <v>290</v>
      </c>
      <c r="B686" s="626"/>
      <c r="C686" s="626"/>
      <c r="D686" s="626"/>
      <c r="E686" s="626"/>
      <c r="F686" s="626"/>
      <c r="G686" s="626"/>
      <c r="H686" s="626"/>
      <c r="I686" s="626"/>
      <c r="J686" s="626"/>
      <c r="K686" s="626"/>
      <c r="L686" s="626"/>
      <c r="M686" s="626"/>
      <c r="N686" s="626"/>
      <c r="O686" s="626"/>
      <c r="P686" s="627"/>
      <c r="Q686" s="628"/>
      <c r="R686" s="628"/>
      <c r="S686" s="628"/>
      <c r="T686" s="628"/>
      <c r="U686" s="628"/>
      <c r="V686" s="628"/>
      <c r="W686" s="628"/>
      <c r="X686" s="628"/>
      <c r="Y686" s="628"/>
      <c r="Z686" s="628"/>
      <c r="AA686" s="628"/>
      <c r="AB686" s="628"/>
      <c r="AC686" s="628"/>
      <c r="AD686" s="628"/>
      <c r="AE686" s="628"/>
      <c r="AF686" s="628"/>
      <c r="AG686" s="628"/>
      <c r="AH686" s="628"/>
      <c r="AI686" s="628"/>
      <c r="AJ686" s="628"/>
      <c r="AK686" s="628"/>
      <c r="AL686" s="628"/>
      <c r="AM686" s="628"/>
      <c r="AN686" s="628"/>
      <c r="AO686" s="628"/>
      <c r="AP686" s="628"/>
      <c r="AQ686" s="628"/>
      <c r="AR686" s="628"/>
      <c r="AS686" s="628"/>
      <c r="AT686" s="628"/>
      <c r="AU686" s="628"/>
      <c r="AV686" s="628"/>
      <c r="AW686" s="628"/>
      <c r="AX686" s="628"/>
      <c r="AY686" s="628"/>
      <c r="AZ686" s="628"/>
      <c r="BA686" s="628"/>
      <c r="BB686" s="628"/>
      <c r="BC686" s="628"/>
      <c r="BD686" s="628"/>
      <c r="BE686" s="628"/>
      <c r="BF686" s="628"/>
      <c r="BG686" s="628"/>
      <c r="BH686" s="629"/>
      <c r="BI686" s="104"/>
    </row>
    <row r="687" spans="1:61" x14ac:dyDescent="0.25">
      <c r="A687" s="103"/>
      <c r="B687" s="103"/>
      <c r="C687" s="103"/>
      <c r="D687" s="103"/>
      <c r="E687" s="103"/>
      <c r="F687" s="103"/>
      <c r="G687" s="103"/>
      <c r="H687" s="103"/>
      <c r="I687" s="103"/>
      <c r="J687" s="103"/>
      <c r="K687" s="103"/>
      <c r="L687" s="103"/>
      <c r="M687" s="103"/>
      <c r="N687" s="103"/>
      <c r="O687" s="103"/>
      <c r="P687" s="103"/>
      <c r="Q687" s="103"/>
      <c r="R687" s="103"/>
      <c r="S687" s="103"/>
      <c r="T687" s="103"/>
      <c r="U687" s="103"/>
      <c r="V687" s="103"/>
      <c r="W687" s="103"/>
      <c r="X687" s="103"/>
      <c r="Y687" s="103"/>
      <c r="Z687" s="103"/>
      <c r="AA687" s="103"/>
      <c r="AB687" s="103"/>
      <c r="AC687" s="103"/>
      <c r="AD687" s="103"/>
      <c r="AE687" s="103"/>
      <c r="AF687" s="103"/>
      <c r="AG687" s="103"/>
      <c r="AH687" s="103"/>
      <c r="AI687" s="103"/>
      <c r="AJ687" s="103"/>
      <c r="AK687" s="103"/>
      <c r="AL687" s="103"/>
      <c r="AM687" s="103"/>
      <c r="AN687" s="103"/>
      <c r="AO687" s="103"/>
      <c r="AP687" s="103"/>
      <c r="AQ687" s="103"/>
      <c r="AR687" s="103"/>
      <c r="AS687" s="103"/>
      <c r="AT687" s="103"/>
      <c r="AU687" s="103"/>
      <c r="AV687" s="103"/>
      <c r="AW687" s="103"/>
      <c r="AX687" s="103"/>
      <c r="AY687" s="103"/>
      <c r="AZ687" s="103"/>
      <c r="BA687" s="103"/>
      <c r="BB687" s="103"/>
      <c r="BC687" s="103"/>
      <c r="BD687" s="103"/>
      <c r="BE687" s="103"/>
      <c r="BF687" s="103"/>
      <c r="BG687" s="103"/>
      <c r="BH687" s="103"/>
      <c r="BI687" s="103"/>
    </row>
    <row r="688" spans="1:61" x14ac:dyDescent="0.25">
      <c r="A688" s="626" t="s">
        <v>291</v>
      </c>
      <c r="B688" s="626"/>
      <c r="C688" s="626"/>
      <c r="D688" s="626"/>
      <c r="E688" s="626"/>
      <c r="F688" s="626"/>
      <c r="G688" s="626"/>
      <c r="H688" s="626"/>
      <c r="I688" s="626"/>
      <c r="J688" s="626"/>
      <c r="K688" s="626"/>
      <c r="L688" s="626"/>
      <c r="M688" s="626"/>
      <c r="N688" s="626"/>
      <c r="O688" s="626"/>
      <c r="P688" s="103"/>
      <c r="Q688" s="103"/>
      <c r="R688" s="103"/>
      <c r="S688" s="103"/>
      <c r="T688" s="103"/>
      <c r="U688" s="103"/>
      <c r="V688" s="103"/>
      <c r="W688" s="103"/>
      <c r="X688" s="103"/>
      <c r="Y688" s="103"/>
      <c r="Z688" s="103"/>
      <c r="AA688" s="103"/>
      <c r="AB688" s="103"/>
      <c r="AC688" s="103"/>
      <c r="AD688" s="103"/>
      <c r="AE688" s="103"/>
      <c r="AF688" s="103"/>
      <c r="AG688" s="103"/>
      <c r="AH688" s="103"/>
      <c r="AI688" s="103"/>
      <c r="AJ688" s="103"/>
      <c r="AK688" s="103"/>
      <c r="AL688" s="103"/>
      <c r="AM688" s="103"/>
      <c r="AN688" s="103"/>
      <c r="AO688" s="103"/>
      <c r="AP688" s="103"/>
      <c r="AQ688" s="103"/>
      <c r="AR688" s="103"/>
      <c r="AS688" s="103"/>
      <c r="AT688" s="103"/>
      <c r="AU688" s="103"/>
      <c r="AV688" s="103"/>
      <c r="AW688" s="103"/>
      <c r="AX688" s="103"/>
      <c r="AY688" s="103"/>
      <c r="AZ688" s="103"/>
      <c r="BA688" s="103"/>
      <c r="BB688" s="103"/>
      <c r="BC688" s="103"/>
      <c r="BD688" s="103"/>
      <c r="BE688" s="103"/>
      <c r="BF688" s="103"/>
      <c r="BG688" s="103"/>
      <c r="BH688" s="103"/>
      <c r="BI688" s="103"/>
    </row>
    <row r="689" spans="1:61" x14ac:dyDescent="0.25">
      <c r="A689" s="103"/>
      <c r="B689" s="103"/>
      <c r="C689" s="103"/>
      <c r="D689" s="103"/>
      <c r="E689" s="103"/>
      <c r="F689" s="103"/>
      <c r="G689" s="103"/>
      <c r="H689" s="103"/>
      <c r="I689" s="103"/>
      <c r="J689" s="103"/>
      <c r="K689" s="103"/>
      <c r="L689" s="103"/>
      <c r="M689" s="103"/>
      <c r="N689" s="103"/>
      <c r="O689" s="103"/>
      <c r="P689" s="103"/>
      <c r="Q689" s="103"/>
      <c r="R689" s="103"/>
      <c r="S689" s="103"/>
      <c r="T689" s="103"/>
      <c r="U689" s="103"/>
      <c r="V689" s="103"/>
      <c r="W689" s="103"/>
      <c r="X689" s="103"/>
      <c r="Y689" s="103"/>
      <c r="Z689" s="103"/>
      <c r="AA689" s="103"/>
      <c r="AB689" s="103"/>
      <c r="AC689" s="103"/>
      <c r="AD689" s="103"/>
      <c r="AE689" s="103"/>
      <c r="AF689" s="103"/>
      <c r="AG689" s="103"/>
      <c r="AH689" s="103"/>
      <c r="AI689" s="103"/>
      <c r="AJ689" s="103"/>
      <c r="AK689" s="103"/>
      <c r="AL689" s="103"/>
      <c r="AM689" s="103"/>
      <c r="AN689" s="103"/>
      <c r="AO689" s="103"/>
      <c r="AP689" s="103"/>
      <c r="AQ689" s="103"/>
      <c r="AR689" s="103"/>
      <c r="AS689" s="103"/>
      <c r="AT689" s="103"/>
      <c r="AU689" s="103"/>
      <c r="AV689" s="103"/>
      <c r="AW689" s="103"/>
      <c r="AX689" s="103"/>
      <c r="AY689" s="103"/>
      <c r="AZ689" s="103"/>
      <c r="BA689" s="103"/>
      <c r="BB689" s="103"/>
      <c r="BC689" s="103"/>
      <c r="BD689" s="103"/>
      <c r="BE689" s="103"/>
      <c r="BF689" s="103"/>
      <c r="BG689" s="103"/>
      <c r="BH689" s="103"/>
      <c r="BI689" s="103"/>
    </row>
    <row r="690" spans="1:61" x14ac:dyDescent="0.25">
      <c r="A690" s="626" t="s">
        <v>292</v>
      </c>
      <c r="B690" s="626"/>
      <c r="C690" s="626"/>
      <c r="D690" s="626"/>
      <c r="E690" s="626"/>
      <c r="F690" s="627" t="s">
        <v>293</v>
      </c>
      <c r="G690" s="628"/>
      <c r="H690" s="628"/>
      <c r="I690" s="628"/>
      <c r="J690" s="628"/>
      <c r="K690" s="628"/>
      <c r="L690" s="628"/>
      <c r="M690" s="629"/>
      <c r="N690" s="103"/>
      <c r="O690" s="626" t="s">
        <v>294</v>
      </c>
      <c r="P690" s="626"/>
      <c r="Q690" s="626"/>
      <c r="R690" s="626"/>
      <c r="S690" s="627"/>
      <c r="T690" s="628"/>
      <c r="U690" s="628"/>
      <c r="V690" s="628"/>
      <c r="W690" s="628"/>
      <c r="X690" s="628"/>
      <c r="Y690" s="628"/>
      <c r="Z690" s="628"/>
      <c r="AA690" s="628"/>
      <c r="AB690" s="628"/>
      <c r="AC690" s="628"/>
      <c r="AD690" s="628"/>
      <c r="AE690" s="628"/>
      <c r="AF690" s="629"/>
      <c r="AG690" s="103"/>
      <c r="AH690" s="630" t="s">
        <v>295</v>
      </c>
      <c r="AI690" s="630"/>
      <c r="AJ690" s="630"/>
      <c r="AK690" s="630"/>
      <c r="AL690" s="631"/>
      <c r="AM690" s="627"/>
      <c r="AN690" s="628"/>
      <c r="AO690" s="628"/>
      <c r="AP690" s="628"/>
      <c r="AQ690" s="628"/>
      <c r="AR690" s="628"/>
      <c r="AS690" s="628"/>
      <c r="AT690" s="628"/>
      <c r="AU690" s="628"/>
      <c r="AV690" s="628"/>
      <c r="AW690" s="628"/>
      <c r="AX690" s="628"/>
      <c r="AY690" s="628"/>
      <c r="AZ690" s="628"/>
      <c r="BA690" s="628"/>
      <c r="BB690" s="628"/>
      <c r="BC690" s="628"/>
      <c r="BD690" s="628"/>
      <c r="BE690" s="628"/>
      <c r="BF690" s="629"/>
      <c r="BG690" s="103"/>
      <c r="BH690" s="103"/>
      <c r="BI690" s="103"/>
    </row>
    <row r="691" spans="1:61" x14ac:dyDescent="0.25">
      <c r="A691" s="103"/>
      <c r="B691" s="103"/>
      <c r="C691" s="103"/>
      <c r="D691" s="103"/>
      <c r="E691" s="103"/>
      <c r="F691" s="103"/>
      <c r="G691" s="103"/>
      <c r="H691" s="103"/>
      <c r="I691" s="103"/>
      <c r="J691" s="103"/>
      <c r="K691" s="103"/>
      <c r="L691" s="103"/>
      <c r="M691" s="103"/>
      <c r="N691" s="103"/>
      <c r="O691" s="103"/>
      <c r="P691" s="103"/>
      <c r="Q691" s="103"/>
      <c r="R691" s="103"/>
      <c r="S691" s="103"/>
      <c r="T691" s="103"/>
      <c r="U691" s="103"/>
      <c r="V691" s="103"/>
      <c r="W691" s="103"/>
      <c r="X691" s="103"/>
      <c r="Y691" s="103"/>
      <c r="Z691" s="103"/>
      <c r="AA691" s="103"/>
      <c r="AB691" s="103"/>
      <c r="AC691" s="103"/>
      <c r="AD691" s="103"/>
      <c r="AE691" s="103"/>
      <c r="AF691" s="103"/>
      <c r="AG691" s="103"/>
      <c r="AH691" s="103"/>
      <c r="AI691" s="103"/>
      <c r="AJ691" s="103"/>
      <c r="AK691" s="103"/>
      <c r="AL691" s="103"/>
      <c r="AM691" s="103"/>
      <c r="AN691" s="103"/>
      <c r="AO691" s="103"/>
      <c r="AP691" s="103"/>
      <c r="AQ691" s="103"/>
      <c r="AR691" s="103"/>
      <c r="AS691" s="103"/>
      <c r="AT691" s="103"/>
      <c r="AU691" s="103"/>
      <c r="AV691" s="103"/>
      <c r="AW691" s="103"/>
      <c r="AX691" s="103"/>
      <c r="AY691" s="103"/>
      <c r="AZ691" s="103"/>
      <c r="BA691" s="103"/>
      <c r="BB691" s="103"/>
      <c r="BC691" s="103"/>
      <c r="BD691" s="103"/>
      <c r="BE691" s="103"/>
      <c r="BF691" s="103"/>
      <c r="BG691" s="103"/>
      <c r="BH691" s="103"/>
      <c r="BI691" s="103"/>
    </row>
    <row r="692" spans="1:61" x14ac:dyDescent="0.25">
      <c r="A692" s="626" t="s">
        <v>296</v>
      </c>
      <c r="B692" s="626"/>
      <c r="C692" s="626"/>
      <c r="D692" s="626"/>
      <c r="E692" s="626"/>
      <c r="F692" s="627"/>
      <c r="G692" s="628"/>
      <c r="H692" s="628"/>
      <c r="I692" s="628"/>
      <c r="J692" s="628"/>
      <c r="K692" s="628"/>
      <c r="L692" s="628"/>
      <c r="M692" s="628"/>
      <c r="N692" s="628"/>
      <c r="O692" s="628"/>
      <c r="P692" s="628"/>
      <c r="Q692" s="628"/>
      <c r="R692" s="628"/>
      <c r="S692" s="629"/>
      <c r="T692" s="103"/>
      <c r="U692" s="103"/>
      <c r="V692" s="630" t="s">
        <v>297</v>
      </c>
      <c r="W692" s="630"/>
      <c r="X692" s="630"/>
      <c r="Y692" s="103"/>
      <c r="Z692" s="627"/>
      <c r="AA692" s="628"/>
      <c r="AB692" s="628"/>
      <c r="AC692" s="628"/>
      <c r="AD692" s="628"/>
      <c r="AE692" s="628"/>
      <c r="AF692" s="628"/>
      <c r="AG692" s="628"/>
      <c r="AH692" s="628"/>
      <c r="AI692" s="628"/>
      <c r="AJ692" s="628"/>
      <c r="AK692" s="628"/>
      <c r="AL692" s="629"/>
      <c r="AM692" s="103"/>
      <c r="AN692" s="630" t="s">
        <v>298</v>
      </c>
      <c r="AO692" s="630"/>
      <c r="AP692" s="630"/>
      <c r="AQ692" s="630"/>
      <c r="AR692" s="103"/>
      <c r="AS692" s="627"/>
      <c r="AT692" s="628"/>
      <c r="AU692" s="628"/>
      <c r="AV692" s="628"/>
      <c r="AW692" s="628"/>
      <c r="AX692" s="628"/>
      <c r="AY692" s="628"/>
      <c r="AZ692" s="628"/>
      <c r="BA692" s="628"/>
      <c r="BB692" s="628"/>
      <c r="BC692" s="628"/>
      <c r="BD692" s="628"/>
      <c r="BE692" s="628"/>
      <c r="BF692" s="628"/>
      <c r="BG692" s="628"/>
      <c r="BH692" s="629"/>
      <c r="BI692" s="103"/>
    </row>
    <row r="693" spans="1:61" x14ac:dyDescent="0.25">
      <c r="A693" s="103"/>
      <c r="B693" s="103"/>
      <c r="C693" s="103"/>
      <c r="D693" s="103"/>
      <c r="E693" s="103"/>
      <c r="F693" s="103"/>
      <c r="G693" s="103"/>
      <c r="H693" s="103"/>
      <c r="I693" s="103"/>
      <c r="J693" s="103"/>
      <c r="K693" s="103"/>
      <c r="L693" s="103"/>
      <c r="M693" s="103"/>
      <c r="N693" s="103"/>
      <c r="O693" s="103"/>
      <c r="P693" s="103"/>
      <c r="Q693" s="103"/>
      <c r="R693" s="103"/>
      <c r="S693" s="103"/>
      <c r="T693" s="103"/>
      <c r="U693" s="103"/>
      <c r="V693" s="103"/>
      <c r="W693" s="103"/>
      <c r="X693" s="103"/>
      <c r="Y693" s="103"/>
      <c r="Z693" s="103"/>
      <c r="AA693" s="103"/>
      <c r="AB693" s="103"/>
      <c r="AC693" s="103"/>
      <c r="AD693" s="103"/>
      <c r="AE693" s="103"/>
      <c r="AF693" s="103"/>
      <c r="AG693" s="103"/>
      <c r="AH693" s="103"/>
      <c r="AI693" s="103"/>
      <c r="AJ693" s="103"/>
      <c r="AK693" s="103"/>
      <c r="AL693" s="103"/>
      <c r="AM693" s="103"/>
      <c r="AN693" s="103"/>
      <c r="AO693" s="103"/>
      <c r="AP693" s="103"/>
      <c r="AQ693" s="103"/>
      <c r="AR693" s="103"/>
      <c r="AS693" s="103"/>
      <c r="AT693" s="103"/>
      <c r="AU693" s="103"/>
      <c r="AV693" s="103"/>
      <c r="AW693" s="103"/>
      <c r="AX693" s="103"/>
      <c r="AY693" s="103"/>
      <c r="AZ693" s="103"/>
      <c r="BA693" s="103"/>
      <c r="BB693" s="103"/>
      <c r="BC693" s="103"/>
      <c r="BD693" s="103"/>
      <c r="BE693" s="103"/>
      <c r="BF693" s="103"/>
      <c r="BG693" s="103"/>
      <c r="BH693" s="103"/>
      <c r="BI693" s="103"/>
    </row>
    <row r="694" spans="1:61" x14ac:dyDescent="0.25">
      <c r="A694" s="626" t="s">
        <v>299</v>
      </c>
      <c r="B694" s="626"/>
      <c r="C694" s="626"/>
      <c r="D694" s="627"/>
      <c r="E694" s="628"/>
      <c r="F694" s="628"/>
      <c r="G694" s="629"/>
      <c r="H694" s="103"/>
      <c r="I694" s="630" t="s">
        <v>300</v>
      </c>
      <c r="J694" s="630"/>
      <c r="K694" s="627"/>
      <c r="L694" s="628"/>
      <c r="M694" s="629"/>
      <c r="N694" s="103"/>
      <c r="O694" s="630" t="s">
        <v>301</v>
      </c>
      <c r="P694" s="630"/>
      <c r="Q694" s="627"/>
      <c r="R694" s="629"/>
      <c r="S694" s="103"/>
      <c r="T694" s="630" t="s">
        <v>302</v>
      </c>
      <c r="U694" s="630"/>
      <c r="V694" s="654"/>
      <c r="W694" s="655"/>
      <c r="X694" s="656"/>
      <c r="Y694" s="103"/>
      <c r="Z694" s="630" t="s">
        <v>303</v>
      </c>
      <c r="AA694" s="630"/>
      <c r="AB694" s="630"/>
      <c r="AC694" s="630"/>
      <c r="AD694" s="103"/>
      <c r="AE694" s="627"/>
      <c r="AF694" s="628"/>
      <c r="AG694" s="628"/>
      <c r="AH694" s="628"/>
      <c r="AI694" s="628"/>
      <c r="AJ694" s="628"/>
      <c r="AK694" s="629"/>
      <c r="AL694" s="103"/>
      <c r="AM694" s="630" t="s">
        <v>304</v>
      </c>
      <c r="AN694" s="630"/>
      <c r="AO694" s="630"/>
      <c r="AP694" s="630"/>
      <c r="AQ694" s="630"/>
      <c r="AR694" s="630"/>
      <c r="AS694" s="630"/>
      <c r="AT694" s="630"/>
      <c r="AU694" s="103"/>
      <c r="AV694" s="627"/>
      <c r="AW694" s="628"/>
      <c r="AX694" s="628"/>
      <c r="AY694" s="628"/>
      <c r="AZ694" s="628"/>
      <c r="BA694" s="628"/>
      <c r="BB694" s="628"/>
      <c r="BC694" s="628"/>
      <c r="BD694" s="628"/>
      <c r="BE694" s="629"/>
      <c r="BF694" s="103"/>
      <c r="BG694" s="103"/>
      <c r="BH694" s="103"/>
      <c r="BI694" s="103"/>
    </row>
    <row r="695" spans="1:61" x14ac:dyDescent="0.25">
      <c r="A695" s="103"/>
      <c r="B695" s="103"/>
      <c r="C695" s="103"/>
      <c r="D695" s="103"/>
      <c r="E695" s="103"/>
      <c r="F695" s="112"/>
      <c r="G695" s="103"/>
      <c r="H695" s="103"/>
      <c r="I695" s="103"/>
      <c r="J695" s="103"/>
      <c r="K695" s="103"/>
      <c r="L695" s="103"/>
      <c r="M695" s="103"/>
      <c r="N695" s="103"/>
      <c r="O695" s="103"/>
      <c r="P695" s="103"/>
      <c r="Q695" s="103"/>
      <c r="R695" s="103"/>
      <c r="S695" s="103"/>
      <c r="T695" s="103"/>
      <c r="U695" s="103"/>
      <c r="V695" s="103"/>
      <c r="W695" s="103"/>
      <c r="X695" s="103"/>
      <c r="Y695" s="103"/>
      <c r="Z695" s="103"/>
      <c r="AA695" s="103"/>
      <c r="AB695" s="103"/>
      <c r="AC695" s="103"/>
      <c r="AD695" s="103"/>
      <c r="AE695" s="103"/>
      <c r="AF695" s="103"/>
      <c r="AG695" s="103"/>
      <c r="AH695" s="103"/>
      <c r="AI695" s="103"/>
      <c r="AJ695" s="103"/>
      <c r="AK695" s="103"/>
      <c r="AL695" s="103"/>
      <c r="AM695" s="103"/>
      <c r="AN695" s="103"/>
      <c r="AO695" s="103"/>
      <c r="AP695" s="103"/>
      <c r="AQ695" s="103"/>
      <c r="AR695" s="103"/>
      <c r="AS695" s="103"/>
      <c r="AT695" s="103"/>
      <c r="AU695" s="103"/>
      <c r="AV695" s="103"/>
      <c r="AW695" s="103"/>
      <c r="AX695" s="103"/>
      <c r="AY695" s="103"/>
      <c r="AZ695" s="103"/>
      <c r="BA695" s="103"/>
      <c r="BB695" s="103"/>
      <c r="BC695" s="103"/>
      <c r="BD695" s="103"/>
      <c r="BE695" s="103"/>
      <c r="BF695" s="103"/>
      <c r="BG695" s="103"/>
      <c r="BH695" s="103"/>
      <c r="BI695" s="103"/>
    </row>
    <row r="696" spans="1:61" x14ac:dyDescent="0.25">
      <c r="A696" s="626" t="s">
        <v>305</v>
      </c>
      <c r="B696" s="626"/>
      <c r="C696" s="626"/>
      <c r="D696" s="626"/>
      <c r="E696" s="626"/>
      <c r="F696" s="626"/>
      <c r="G696" s="626"/>
      <c r="H696" s="626"/>
      <c r="I696" s="626"/>
      <c r="J696" s="626"/>
      <c r="K696" s="626"/>
      <c r="L696" s="627"/>
      <c r="M696" s="628"/>
      <c r="N696" s="628"/>
      <c r="O696" s="628"/>
      <c r="P696" s="628"/>
      <c r="Q696" s="628"/>
      <c r="R696" s="628"/>
      <c r="S696" s="628"/>
      <c r="T696" s="628"/>
      <c r="U696" s="628"/>
      <c r="V696" s="629"/>
      <c r="W696" s="103"/>
      <c r="X696" s="630" t="s">
        <v>64</v>
      </c>
      <c r="Y696" s="630"/>
      <c r="Z696" s="630"/>
      <c r="AA696" s="627"/>
      <c r="AB696" s="628"/>
      <c r="AC696" s="628"/>
      <c r="AD696" s="628"/>
      <c r="AE696" s="628"/>
      <c r="AF696" s="628"/>
      <c r="AG696" s="628"/>
      <c r="AH696" s="628"/>
      <c r="AI696" s="628"/>
      <c r="AJ696" s="628"/>
      <c r="AK696" s="629"/>
      <c r="AL696" s="103"/>
      <c r="AM696" s="630" t="s">
        <v>65</v>
      </c>
      <c r="AN696" s="630"/>
      <c r="AO696" s="630"/>
      <c r="AP696" s="630"/>
      <c r="AQ696" s="631"/>
      <c r="AR696" s="627"/>
      <c r="AS696" s="628"/>
      <c r="AT696" s="628"/>
      <c r="AU696" s="628"/>
      <c r="AV696" s="628"/>
      <c r="AW696" s="628"/>
      <c r="AX696" s="628"/>
      <c r="AY696" s="628"/>
      <c r="AZ696" s="628"/>
      <c r="BA696" s="628"/>
      <c r="BB696" s="628"/>
      <c r="BC696" s="628"/>
      <c r="BD696" s="628"/>
      <c r="BE696" s="628"/>
      <c r="BF696" s="628"/>
      <c r="BG696" s="628"/>
      <c r="BH696" s="629"/>
      <c r="BI696" s="103"/>
    </row>
    <row r="697" spans="1:61" x14ac:dyDescent="0.25">
      <c r="A697" s="103"/>
      <c r="B697" s="103"/>
      <c r="C697" s="103"/>
      <c r="D697" s="103"/>
      <c r="E697" s="103"/>
      <c r="F697" s="103"/>
      <c r="G697" s="103"/>
      <c r="H697" s="103"/>
      <c r="I697" s="103"/>
      <c r="J697" s="103"/>
      <c r="K697" s="103"/>
      <c r="L697" s="103"/>
      <c r="M697" s="103"/>
      <c r="N697" s="103"/>
      <c r="O697" s="103"/>
      <c r="P697" s="103"/>
      <c r="Q697" s="103"/>
      <c r="R697" s="103"/>
      <c r="S697" s="103"/>
      <c r="T697" s="103"/>
      <c r="U697" s="103"/>
      <c r="V697" s="103"/>
      <c r="W697" s="103"/>
      <c r="X697" s="103"/>
      <c r="Y697" s="103"/>
      <c r="Z697" s="103"/>
      <c r="AA697" s="103"/>
      <c r="AB697" s="103"/>
      <c r="AC697" s="103"/>
      <c r="AD697" s="103"/>
      <c r="AE697" s="103"/>
      <c r="AF697" s="103"/>
      <c r="AG697" s="103"/>
      <c r="AH697" s="103"/>
      <c r="AI697" s="103"/>
      <c r="AJ697" s="103"/>
      <c r="AK697" s="103"/>
      <c r="AL697" s="103"/>
      <c r="AM697" s="103"/>
      <c r="AN697" s="103"/>
      <c r="AO697" s="103"/>
      <c r="AP697" s="103"/>
      <c r="AQ697" s="103"/>
      <c r="AR697" s="103"/>
      <c r="AS697" s="103"/>
      <c r="AT697" s="103"/>
      <c r="AU697" s="103"/>
      <c r="AV697" s="103"/>
      <c r="AW697" s="103"/>
      <c r="AX697" s="103"/>
      <c r="AY697" s="103"/>
      <c r="AZ697" s="103"/>
      <c r="BA697" s="103"/>
      <c r="BB697" s="103"/>
      <c r="BC697" s="103"/>
      <c r="BD697" s="103"/>
      <c r="BE697" s="103"/>
      <c r="BF697" s="103"/>
      <c r="BG697" s="103"/>
      <c r="BH697" s="103"/>
      <c r="BI697" s="103"/>
    </row>
    <row r="698" spans="1:61" x14ac:dyDescent="0.25">
      <c r="A698" s="626" t="s">
        <v>306</v>
      </c>
      <c r="B698" s="626"/>
      <c r="C698" s="626"/>
      <c r="D698" s="626"/>
      <c r="E698" s="626"/>
      <c r="F698" s="626"/>
      <c r="G698" s="626"/>
      <c r="H698" s="626"/>
      <c r="I698" s="626"/>
      <c r="J698" s="626"/>
      <c r="K698" s="626"/>
      <c r="L698" s="626"/>
      <c r="M698" s="626"/>
      <c r="N698" s="626"/>
      <c r="O698" s="626"/>
      <c r="P698" s="626"/>
      <c r="Q698" s="626"/>
      <c r="R698" s="626"/>
      <c r="S698" s="626"/>
      <c r="T698" s="626"/>
      <c r="U698" s="626"/>
      <c r="V698" s="626"/>
      <c r="W698" s="626"/>
      <c r="X698" s="626"/>
      <c r="Y698" s="626"/>
      <c r="Z698" s="626"/>
      <c r="AA698" s="626"/>
      <c r="AB698" s="626"/>
      <c r="AC698" s="626"/>
      <c r="AD698" s="626"/>
      <c r="AE698" s="626"/>
      <c r="AF698" s="626"/>
      <c r="AG698" s="626"/>
      <c r="AH698" s="626"/>
      <c r="AI698" s="626"/>
      <c r="AJ698" s="626"/>
      <c r="AK698" s="626"/>
      <c r="AL698" s="626"/>
      <c r="AM698" s="626"/>
      <c r="AN698" s="103"/>
      <c r="AO698" s="627"/>
      <c r="AP698" s="628"/>
      <c r="AQ698" s="628"/>
      <c r="AR698" s="628"/>
      <c r="AS698" s="628"/>
      <c r="AT698" s="628"/>
      <c r="AU698" s="628"/>
      <c r="AV698" s="628"/>
      <c r="AW698" s="628"/>
      <c r="AX698" s="628"/>
      <c r="AY698" s="628"/>
      <c r="AZ698" s="628"/>
      <c r="BA698" s="628"/>
      <c r="BB698" s="628"/>
      <c r="BC698" s="628"/>
      <c r="BD698" s="628"/>
      <c r="BE698" s="628"/>
      <c r="BF698" s="628"/>
      <c r="BG698" s="628"/>
      <c r="BH698" s="629"/>
      <c r="BI698" s="103"/>
    </row>
    <row r="699" spans="1:61" x14ac:dyDescent="0.25">
      <c r="A699" s="103"/>
      <c r="B699" s="103"/>
      <c r="C699" s="103"/>
      <c r="D699" s="103"/>
      <c r="E699" s="103"/>
      <c r="F699" s="103"/>
      <c r="G699" s="103"/>
      <c r="H699" s="103"/>
      <c r="I699" s="103"/>
      <c r="J699" s="103"/>
      <c r="K699" s="103"/>
      <c r="L699" s="103"/>
      <c r="M699" s="103"/>
      <c r="N699" s="103"/>
      <c r="O699" s="103"/>
      <c r="P699" s="103"/>
      <c r="Q699" s="103"/>
      <c r="R699" s="103"/>
      <c r="S699" s="103"/>
      <c r="T699" s="103"/>
      <c r="U699" s="103"/>
      <c r="V699" s="103"/>
      <c r="W699" s="103"/>
      <c r="X699" s="103"/>
      <c r="Y699" s="103"/>
      <c r="Z699" s="103"/>
      <c r="AA699" s="103"/>
      <c r="AB699" s="103"/>
      <c r="AC699" s="103"/>
      <c r="AD699" s="103"/>
      <c r="AE699" s="103"/>
      <c r="AF699" s="103"/>
      <c r="AG699" s="103"/>
      <c r="AH699" s="103"/>
      <c r="AI699" s="103"/>
      <c r="AJ699" s="103"/>
      <c r="AK699" s="103"/>
      <c r="AL699" s="103"/>
      <c r="AM699" s="103"/>
      <c r="AN699" s="103"/>
      <c r="AO699" s="103"/>
      <c r="AP699" s="103"/>
      <c r="AQ699" s="103"/>
      <c r="AR699" s="103"/>
      <c r="AS699" s="103"/>
      <c r="AT699" s="103"/>
      <c r="AU699" s="103"/>
      <c r="AV699" s="103"/>
      <c r="AW699" s="103"/>
      <c r="AX699" s="103"/>
      <c r="AY699" s="103"/>
      <c r="AZ699" s="103"/>
      <c r="BA699" s="103"/>
      <c r="BB699" s="103"/>
      <c r="BC699" s="103"/>
      <c r="BD699" s="103"/>
      <c r="BE699" s="103"/>
      <c r="BF699" s="103"/>
      <c r="BG699" s="103"/>
      <c r="BH699" s="103"/>
      <c r="BI699" s="103"/>
    </row>
    <row r="700" spans="1:61" x14ac:dyDescent="0.25">
      <c r="A700" s="626" t="s">
        <v>307</v>
      </c>
      <c r="B700" s="626"/>
      <c r="C700" s="626"/>
      <c r="D700" s="626"/>
      <c r="E700" s="626"/>
      <c r="F700" s="626"/>
      <c r="G700" s="627"/>
      <c r="H700" s="628"/>
      <c r="I700" s="628"/>
      <c r="J700" s="628"/>
      <c r="K700" s="628"/>
      <c r="L700" s="628"/>
      <c r="M700" s="628"/>
      <c r="N700" s="628"/>
      <c r="O700" s="628"/>
      <c r="P700" s="628"/>
      <c r="Q700" s="628"/>
      <c r="R700" s="628"/>
      <c r="S700" s="628"/>
      <c r="T700" s="628"/>
      <c r="U700" s="628"/>
      <c r="V700" s="628"/>
      <c r="W700" s="628"/>
      <c r="X700" s="628"/>
      <c r="Y700" s="628"/>
      <c r="Z700" s="628"/>
      <c r="AA700" s="628"/>
      <c r="AB700" s="628"/>
      <c r="AC700" s="628"/>
      <c r="AD700" s="628"/>
      <c r="AE700" s="629"/>
      <c r="AF700" s="103"/>
      <c r="AG700" s="103"/>
      <c r="AH700" s="103"/>
      <c r="AI700" s="103"/>
      <c r="AJ700" s="103"/>
      <c r="AK700" s="103"/>
      <c r="AL700" s="103"/>
      <c r="AM700" s="103"/>
      <c r="AN700" s="103"/>
      <c r="AO700" s="103"/>
      <c r="AP700" s="103"/>
      <c r="AQ700" s="103"/>
      <c r="AR700" s="103"/>
      <c r="AS700" s="103"/>
      <c r="AT700" s="103"/>
      <c r="AU700" s="103"/>
      <c r="AV700" s="103"/>
      <c r="AW700" s="103"/>
      <c r="AX700" s="103"/>
      <c r="AY700" s="103"/>
      <c r="AZ700" s="103"/>
      <c r="BA700" s="103"/>
      <c r="BB700" s="103"/>
      <c r="BC700" s="103"/>
      <c r="BD700" s="103"/>
      <c r="BE700" s="103"/>
      <c r="BF700" s="103"/>
      <c r="BG700" s="103"/>
      <c r="BH700" s="103"/>
      <c r="BI700" s="103"/>
    </row>
    <row r="701" spans="1:61" x14ac:dyDescent="0.25">
      <c r="A701" s="103"/>
      <c r="B701" s="103"/>
      <c r="C701" s="103"/>
      <c r="D701" s="103"/>
      <c r="E701" s="103"/>
      <c r="F701" s="103"/>
      <c r="G701" s="103"/>
      <c r="H701" s="103"/>
      <c r="I701" s="103"/>
      <c r="J701" s="103"/>
      <c r="K701" s="103"/>
      <c r="L701" s="103"/>
      <c r="M701" s="103"/>
      <c r="N701" s="103"/>
      <c r="O701" s="103"/>
      <c r="P701" s="103"/>
      <c r="Q701" s="103"/>
      <c r="R701" s="103"/>
      <c r="S701" s="103"/>
      <c r="T701" s="103"/>
      <c r="U701" s="103"/>
      <c r="V701" s="103"/>
      <c r="W701" s="103"/>
      <c r="X701" s="103"/>
      <c r="Y701" s="103"/>
      <c r="Z701" s="103"/>
      <c r="AA701" s="103"/>
      <c r="AB701" s="103"/>
      <c r="AC701" s="103"/>
      <c r="AD701" s="103"/>
      <c r="AE701" s="103"/>
      <c r="AF701" s="103"/>
      <c r="AG701" s="103"/>
      <c r="AH701" s="103"/>
      <c r="AI701" s="103"/>
      <c r="AJ701" s="103"/>
      <c r="AK701" s="103"/>
      <c r="AL701" s="103"/>
      <c r="AM701" s="103"/>
      <c r="AN701" s="103"/>
      <c r="AO701" s="103"/>
      <c r="AP701" s="103"/>
      <c r="AQ701" s="103"/>
      <c r="AR701" s="103"/>
      <c r="AS701" s="103"/>
      <c r="AT701" s="103"/>
      <c r="AU701" s="103"/>
      <c r="AV701" s="103"/>
      <c r="AW701" s="103"/>
      <c r="AX701" s="103"/>
      <c r="AY701" s="103"/>
      <c r="AZ701" s="103"/>
      <c r="BA701" s="103"/>
      <c r="BB701" s="103"/>
      <c r="BC701" s="103"/>
      <c r="BD701" s="103"/>
      <c r="BE701" s="103"/>
      <c r="BF701" s="103"/>
      <c r="BG701" s="103"/>
      <c r="BH701" s="103"/>
      <c r="BI701" s="103"/>
    </row>
    <row r="702" spans="1:61" x14ac:dyDescent="0.25">
      <c r="A702" s="626" t="s">
        <v>308</v>
      </c>
      <c r="B702" s="626"/>
      <c r="C702" s="626"/>
      <c r="D702" s="626"/>
      <c r="E702" s="626"/>
      <c r="F702" s="626"/>
      <c r="G702" s="626"/>
      <c r="H702" s="626"/>
      <c r="I702" s="626"/>
      <c r="J702" s="626"/>
      <c r="K702" s="626"/>
      <c r="L702" s="626"/>
      <c r="M702" s="626"/>
      <c r="N702" s="626"/>
      <c r="O702" s="626"/>
      <c r="P702" s="626"/>
      <c r="Q702" s="626"/>
      <c r="R702" s="626"/>
      <c r="S702" s="626"/>
      <c r="T702" s="626"/>
      <c r="U702" s="627"/>
      <c r="V702" s="628"/>
      <c r="W702" s="628"/>
      <c r="X702" s="628"/>
      <c r="Y702" s="628"/>
      <c r="Z702" s="628"/>
      <c r="AA702" s="628"/>
      <c r="AB702" s="628"/>
      <c r="AC702" s="628"/>
      <c r="AD702" s="628"/>
      <c r="AE702" s="629"/>
      <c r="AF702" s="103"/>
      <c r="AG702" s="103"/>
      <c r="AH702" s="103"/>
      <c r="AI702" s="103"/>
      <c r="AJ702" s="103"/>
      <c r="AK702" s="103"/>
      <c r="AL702" s="103"/>
      <c r="AM702" s="103"/>
      <c r="AN702" s="103"/>
      <c r="AO702" s="103"/>
      <c r="AP702" s="103"/>
      <c r="AQ702" s="103"/>
      <c r="AR702" s="103"/>
      <c r="AS702" s="103"/>
      <c r="AT702" s="103"/>
      <c r="AU702" s="103"/>
      <c r="AV702" s="103"/>
      <c r="AW702" s="103"/>
      <c r="AX702" s="103"/>
      <c r="AY702" s="103"/>
      <c r="AZ702" s="103"/>
      <c r="BA702" s="103"/>
      <c r="BB702" s="103"/>
      <c r="BC702" s="103"/>
      <c r="BD702" s="103"/>
      <c r="BE702" s="103"/>
      <c r="BF702" s="103"/>
      <c r="BG702" s="103"/>
      <c r="BH702" s="103"/>
      <c r="BI702" s="103"/>
    </row>
    <row r="703" spans="1:61" x14ac:dyDescent="0.25">
      <c r="A703" s="103"/>
      <c r="B703" s="103"/>
      <c r="C703" s="103"/>
      <c r="D703" s="103"/>
      <c r="E703" s="103"/>
      <c r="F703" s="103"/>
      <c r="G703" s="103"/>
      <c r="H703" s="103"/>
      <c r="I703" s="103"/>
      <c r="J703" s="103"/>
      <c r="K703" s="103"/>
      <c r="L703" s="103"/>
      <c r="M703" s="103"/>
      <c r="N703" s="103"/>
      <c r="O703" s="103"/>
      <c r="P703" s="103"/>
      <c r="Q703" s="103"/>
      <c r="R703" s="103"/>
      <c r="S703" s="103"/>
      <c r="T703" s="103"/>
      <c r="U703" s="103"/>
      <c r="V703" s="103"/>
      <c r="W703" s="103"/>
      <c r="X703" s="103"/>
      <c r="Y703" s="103"/>
      <c r="Z703" s="103"/>
      <c r="AA703" s="103"/>
      <c r="AB703" s="103"/>
      <c r="AC703" s="103"/>
      <c r="AD703" s="103"/>
      <c r="AE703" s="103"/>
      <c r="AF703" s="103"/>
      <c r="AG703" s="103"/>
      <c r="AH703" s="103"/>
      <c r="AI703" s="103"/>
      <c r="AJ703" s="103"/>
      <c r="AK703" s="103"/>
      <c r="AL703" s="103"/>
      <c r="AM703" s="103"/>
      <c r="AN703" s="103"/>
      <c r="AO703" s="103"/>
      <c r="AP703" s="103"/>
      <c r="AQ703" s="103"/>
      <c r="AR703" s="103"/>
      <c r="AS703" s="103"/>
      <c r="AT703" s="103"/>
      <c r="AU703" s="103"/>
      <c r="AV703" s="103"/>
      <c r="AW703" s="103"/>
      <c r="AX703" s="103"/>
      <c r="AY703" s="103"/>
      <c r="AZ703" s="103"/>
      <c r="BA703" s="103"/>
      <c r="BB703" s="103"/>
      <c r="BC703" s="103"/>
      <c r="BD703" s="103"/>
      <c r="BE703" s="103"/>
      <c r="BF703" s="103"/>
      <c r="BG703" s="103"/>
      <c r="BH703" s="103"/>
      <c r="BI703" s="103"/>
    </row>
    <row r="704" spans="1:61" x14ac:dyDescent="0.25">
      <c r="A704" s="626" t="s">
        <v>309</v>
      </c>
      <c r="B704" s="626"/>
      <c r="C704" s="626"/>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6"/>
      <c r="AD704" s="626"/>
      <c r="AE704" s="626"/>
      <c r="AF704" s="626"/>
      <c r="AG704" s="626"/>
      <c r="AH704" s="626"/>
      <c r="AI704" s="626"/>
      <c r="AJ704" s="626"/>
      <c r="AK704" s="626"/>
      <c r="AL704" s="626"/>
      <c r="AM704" s="626"/>
      <c r="AN704" s="626"/>
      <c r="AO704" s="626"/>
      <c r="AP704" s="626"/>
      <c r="AQ704" s="626"/>
      <c r="AR704" s="626"/>
      <c r="AS704" s="626"/>
      <c r="AT704" s="626"/>
      <c r="AU704" s="626"/>
      <c r="AV704" s="626"/>
      <c r="AW704" s="626"/>
      <c r="AX704" s="626"/>
      <c r="AY704" s="626"/>
      <c r="AZ704" s="671"/>
      <c r="BA704" s="627"/>
      <c r="BB704" s="628"/>
      <c r="BC704" s="628"/>
      <c r="BD704" s="628"/>
      <c r="BE704" s="628"/>
      <c r="BF704" s="628"/>
      <c r="BG704" s="628"/>
      <c r="BH704" s="629"/>
      <c r="BI704" s="103"/>
    </row>
    <row r="705" spans="1:61" x14ac:dyDescent="0.25">
      <c r="A705" s="103"/>
      <c r="B705" s="103"/>
      <c r="C705" s="103"/>
      <c r="D705" s="103"/>
      <c r="E705" s="103"/>
      <c r="F705" s="103"/>
      <c r="G705" s="103"/>
      <c r="H705" s="103"/>
      <c r="I705" s="103"/>
      <c r="J705" s="103"/>
      <c r="K705" s="103"/>
      <c r="L705" s="103"/>
      <c r="M705" s="103"/>
      <c r="N705" s="103"/>
      <c r="O705" s="103"/>
      <c r="P705" s="103"/>
      <c r="Q705" s="103"/>
      <c r="R705" s="103"/>
      <c r="S705" s="103"/>
      <c r="T705" s="103"/>
      <c r="U705" s="103"/>
      <c r="V705" s="103"/>
      <c r="W705" s="103"/>
      <c r="X705" s="103"/>
      <c r="Y705" s="103"/>
      <c r="Z705" s="103"/>
      <c r="AA705" s="103"/>
      <c r="AB705" s="103"/>
      <c r="AC705" s="103"/>
      <c r="AD705" s="103"/>
      <c r="AE705" s="103"/>
      <c r="AF705" s="103"/>
      <c r="AG705" s="103"/>
      <c r="AH705" s="103"/>
      <c r="AI705" s="103"/>
      <c r="AJ705" s="103"/>
      <c r="AK705" s="103"/>
      <c r="AL705" s="103"/>
      <c r="AM705" s="103"/>
      <c r="AN705" s="103"/>
      <c r="AO705" s="103"/>
      <c r="AP705" s="103"/>
      <c r="AQ705" s="103"/>
      <c r="AR705" s="103"/>
      <c r="AS705" s="103"/>
      <c r="AT705" s="103"/>
      <c r="AU705" s="103"/>
      <c r="AV705" s="103"/>
      <c r="AW705" s="103"/>
      <c r="AX705" s="103"/>
      <c r="AY705" s="103"/>
      <c r="AZ705" s="103"/>
      <c r="BA705" s="103"/>
      <c r="BB705" s="103"/>
      <c r="BC705" s="103"/>
      <c r="BD705" s="103"/>
      <c r="BE705" s="103"/>
      <c r="BF705" s="103"/>
      <c r="BG705" s="103"/>
      <c r="BH705" s="103"/>
      <c r="BI705" s="103"/>
    </row>
    <row r="706" spans="1:61" x14ac:dyDescent="0.25">
      <c r="A706" s="626" t="s">
        <v>310</v>
      </c>
      <c r="B706" s="626"/>
      <c r="C706" s="626"/>
      <c r="D706" s="626"/>
      <c r="E706" s="626"/>
      <c r="F706" s="626"/>
      <c r="G706" s="627"/>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8"/>
      <c r="AD706" s="628"/>
      <c r="AE706" s="628"/>
      <c r="AF706" s="628"/>
      <c r="AG706" s="628"/>
      <c r="AH706" s="628"/>
      <c r="AI706" s="628"/>
      <c r="AJ706" s="628"/>
      <c r="AK706" s="628"/>
      <c r="AL706" s="628"/>
      <c r="AM706" s="628"/>
      <c r="AN706" s="628"/>
      <c r="AO706" s="628"/>
      <c r="AP706" s="628"/>
      <c r="AQ706" s="628"/>
      <c r="AR706" s="628"/>
      <c r="AS706" s="628"/>
      <c r="AT706" s="628"/>
      <c r="AU706" s="628"/>
      <c r="AV706" s="628"/>
      <c r="AW706" s="628"/>
      <c r="AX706" s="628"/>
      <c r="AY706" s="628"/>
      <c r="AZ706" s="628"/>
      <c r="BA706" s="628"/>
      <c r="BB706" s="628"/>
      <c r="BC706" s="628"/>
      <c r="BD706" s="628"/>
      <c r="BE706" s="628"/>
      <c r="BF706" s="628"/>
      <c r="BG706" s="628"/>
      <c r="BH706" s="629"/>
      <c r="BI706" s="103"/>
    </row>
    <row r="707" spans="1:61" x14ac:dyDescent="0.25">
      <c r="A707" s="103"/>
      <c r="B707" s="103"/>
      <c r="C707" s="103"/>
      <c r="D707" s="103"/>
      <c r="E707" s="103"/>
      <c r="F707" s="103"/>
      <c r="G707" s="103"/>
      <c r="H707" s="103"/>
      <c r="I707" s="103"/>
      <c r="J707" s="103"/>
      <c r="K707" s="103"/>
      <c r="L707" s="103"/>
      <c r="M707" s="103"/>
      <c r="N707" s="103"/>
      <c r="O707" s="103"/>
      <c r="P707" s="103"/>
      <c r="Q707" s="103"/>
      <c r="R707" s="103"/>
      <c r="S707" s="103"/>
      <c r="T707" s="103"/>
      <c r="U707" s="103"/>
      <c r="V707" s="103"/>
      <c r="W707" s="103"/>
      <c r="X707" s="103"/>
      <c r="Y707" s="103"/>
      <c r="Z707" s="103"/>
      <c r="AA707" s="103"/>
      <c r="AB707" s="103"/>
      <c r="AC707" s="103"/>
      <c r="AD707" s="103"/>
      <c r="AE707" s="103"/>
      <c r="AF707" s="103"/>
      <c r="AG707" s="103"/>
      <c r="AH707" s="103"/>
      <c r="AI707" s="103"/>
      <c r="AJ707" s="103"/>
      <c r="AK707" s="103"/>
      <c r="AL707" s="103"/>
      <c r="AM707" s="103"/>
      <c r="AN707" s="103"/>
      <c r="AO707" s="103"/>
      <c r="AP707" s="103"/>
      <c r="AQ707" s="103"/>
      <c r="AR707" s="103"/>
      <c r="AS707" s="103"/>
      <c r="AT707" s="103"/>
      <c r="AU707" s="103"/>
      <c r="AV707" s="103"/>
      <c r="AW707" s="103"/>
      <c r="AX707" s="103"/>
      <c r="AY707" s="103"/>
      <c r="AZ707" s="103"/>
      <c r="BA707" s="103"/>
      <c r="BB707" s="103"/>
      <c r="BC707" s="103"/>
      <c r="BD707" s="103"/>
      <c r="BE707" s="103"/>
      <c r="BF707" s="103"/>
      <c r="BG707" s="103"/>
      <c r="BH707" s="103"/>
      <c r="BI707" s="103"/>
    </row>
    <row r="708" spans="1:61" x14ac:dyDescent="0.25">
      <c r="A708" s="103" t="s">
        <v>311</v>
      </c>
      <c r="B708" s="103"/>
      <c r="C708" s="103"/>
      <c r="D708" s="103"/>
      <c r="E708" s="103"/>
      <c r="F708" s="103"/>
      <c r="G708" s="103"/>
      <c r="H708" s="103"/>
      <c r="I708" s="103"/>
      <c r="J708" s="103"/>
      <c r="K708" s="103"/>
      <c r="L708" s="103"/>
      <c r="M708" s="627"/>
      <c r="N708" s="628"/>
      <c r="O708" s="628"/>
      <c r="P708" s="628"/>
      <c r="Q708" s="628"/>
      <c r="R708" s="628"/>
      <c r="S708" s="628"/>
      <c r="T708" s="628"/>
      <c r="U708" s="628"/>
      <c r="V708" s="628"/>
      <c r="W708" s="628"/>
      <c r="X708" s="628"/>
      <c r="Y708" s="628"/>
      <c r="Z708" s="628"/>
      <c r="AA708" s="628"/>
      <c r="AB708" s="628"/>
      <c r="AC708" s="628"/>
      <c r="AD708" s="628"/>
      <c r="AE708" s="628"/>
      <c r="AF708" s="628"/>
      <c r="AG708" s="628"/>
      <c r="AH708" s="628"/>
      <c r="AI708" s="628"/>
      <c r="AJ708" s="628"/>
      <c r="AK708" s="628"/>
      <c r="AL708" s="628"/>
      <c r="AM708" s="628"/>
      <c r="AN708" s="628"/>
      <c r="AO708" s="628"/>
      <c r="AP708" s="628"/>
      <c r="AQ708" s="628"/>
      <c r="AR708" s="628"/>
      <c r="AS708" s="628"/>
      <c r="AT708" s="628"/>
      <c r="AU708" s="628"/>
      <c r="AV708" s="628"/>
      <c r="AW708" s="628"/>
      <c r="AX708" s="628"/>
      <c r="AY708" s="628"/>
      <c r="AZ708" s="628"/>
      <c r="BA708" s="628"/>
      <c r="BB708" s="628"/>
      <c r="BC708" s="628"/>
      <c r="BD708" s="628"/>
      <c r="BE708" s="628"/>
      <c r="BF708" s="628"/>
      <c r="BG708" s="628"/>
      <c r="BH708" s="629"/>
      <c r="BI708" s="103"/>
    </row>
    <row r="709" spans="1:61" x14ac:dyDescent="0.25">
      <c r="A709" s="103"/>
      <c r="B709" s="103"/>
      <c r="C709" s="103"/>
      <c r="D709" s="103"/>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3"/>
      <c r="AA709" s="103"/>
      <c r="AB709" s="103"/>
      <c r="AC709" s="103"/>
      <c r="AD709" s="103"/>
      <c r="AE709" s="103"/>
      <c r="AF709" s="103"/>
      <c r="AG709" s="103"/>
      <c r="AH709" s="103"/>
      <c r="AI709" s="103"/>
      <c r="AJ709" s="103"/>
      <c r="AK709" s="103"/>
      <c r="AL709" s="103"/>
      <c r="AM709" s="103"/>
      <c r="AN709" s="103"/>
      <c r="AO709" s="103"/>
      <c r="AP709" s="103"/>
      <c r="AQ709" s="103"/>
      <c r="AR709" s="103"/>
      <c r="AS709" s="103"/>
      <c r="AT709" s="103"/>
      <c r="AU709" s="103"/>
      <c r="AV709" s="103"/>
      <c r="AW709" s="103"/>
      <c r="AX709" s="103"/>
      <c r="AY709" s="103"/>
      <c r="AZ709" s="103"/>
      <c r="BA709" s="103"/>
      <c r="BB709" s="103"/>
      <c r="BC709" s="103"/>
      <c r="BD709" s="103"/>
      <c r="BE709" s="103"/>
      <c r="BF709" s="103"/>
      <c r="BG709" s="103"/>
      <c r="BH709" s="103"/>
      <c r="BI709" s="103"/>
    </row>
    <row r="710" spans="1:61" x14ac:dyDescent="0.25">
      <c r="A710" s="103" t="s">
        <v>312</v>
      </c>
      <c r="B710" s="103"/>
      <c r="C710" s="103"/>
      <c r="D710" s="103"/>
      <c r="E710" s="103"/>
      <c r="F710" s="103"/>
      <c r="G710" s="103"/>
      <c r="H710" s="103"/>
      <c r="I710" s="103"/>
      <c r="J710" s="103"/>
      <c r="K710" s="103"/>
      <c r="L710" s="103"/>
      <c r="M710" s="627"/>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8"/>
      <c r="AY710" s="628"/>
      <c r="AZ710" s="628"/>
      <c r="BA710" s="628"/>
      <c r="BB710" s="628"/>
      <c r="BC710" s="628"/>
      <c r="BD710" s="628"/>
      <c r="BE710" s="628"/>
      <c r="BF710" s="628"/>
      <c r="BG710" s="628"/>
      <c r="BH710" s="629"/>
      <c r="BI710" s="103"/>
    </row>
    <row r="711" spans="1:61" x14ac:dyDescent="0.25">
      <c r="A711" s="103"/>
      <c r="B711" s="103"/>
      <c r="C711" s="103"/>
      <c r="D711" s="103"/>
      <c r="E711" s="103"/>
      <c r="F711" s="103"/>
      <c r="G711" s="103"/>
      <c r="H711" s="103"/>
      <c r="I711" s="103"/>
      <c r="J711" s="103"/>
      <c r="K711" s="103"/>
      <c r="L711" s="103"/>
      <c r="M711" s="103"/>
      <c r="N711" s="103"/>
      <c r="O711" s="103"/>
      <c r="P711" s="103"/>
      <c r="Q711" s="103"/>
      <c r="R711" s="103"/>
      <c r="S711" s="103"/>
      <c r="T711" s="103"/>
      <c r="U711" s="103"/>
      <c r="V711" s="103"/>
      <c r="W711" s="103"/>
      <c r="X711" s="103"/>
      <c r="Y711" s="103"/>
      <c r="Z711" s="103"/>
      <c r="AA711" s="103"/>
      <c r="AB711" s="103"/>
      <c r="AC711" s="103"/>
      <c r="AD711" s="103"/>
      <c r="AE711" s="103"/>
      <c r="AF711" s="103"/>
      <c r="AG711" s="103"/>
      <c r="AH711" s="103"/>
      <c r="AI711" s="103"/>
      <c r="AJ711" s="103"/>
      <c r="AK711" s="103"/>
      <c r="AL711" s="103"/>
      <c r="AM711" s="103"/>
      <c r="AN711" s="103"/>
      <c r="AO711" s="103"/>
      <c r="AP711" s="103"/>
      <c r="AQ711" s="103"/>
      <c r="AR711" s="103"/>
      <c r="AS711" s="103"/>
      <c r="AT711" s="103"/>
      <c r="AU711" s="103"/>
      <c r="AV711" s="103"/>
      <c r="AW711" s="103"/>
      <c r="AX711" s="103"/>
      <c r="AY711" s="103"/>
      <c r="AZ711" s="103"/>
      <c r="BA711" s="103"/>
      <c r="BB711" s="103"/>
      <c r="BC711" s="103"/>
      <c r="BD711" s="103"/>
      <c r="BE711" s="103"/>
      <c r="BF711" s="103"/>
      <c r="BG711" s="103"/>
      <c r="BH711" s="103"/>
      <c r="BI711" s="103"/>
    </row>
    <row r="712" spans="1:61" x14ac:dyDescent="0.25">
      <c r="A712" s="103" t="s">
        <v>313</v>
      </c>
      <c r="B712" s="103"/>
      <c r="C712" s="103"/>
      <c r="D712" s="103"/>
      <c r="E712" s="103"/>
      <c r="F712" s="103"/>
      <c r="G712" s="103"/>
      <c r="H712" s="103"/>
      <c r="I712" s="103"/>
      <c r="J712" s="103"/>
      <c r="K712" s="103"/>
      <c r="L712" s="103"/>
      <c r="M712" s="103"/>
      <c r="N712" s="103"/>
      <c r="O712" s="103"/>
      <c r="P712" s="103"/>
      <c r="Q712" s="103"/>
      <c r="R712" s="103"/>
      <c r="S712" s="103"/>
      <c r="T712" s="103"/>
      <c r="U712" s="103"/>
      <c r="V712" s="103"/>
      <c r="W712" s="103"/>
      <c r="X712" s="103"/>
      <c r="Y712" s="103"/>
      <c r="Z712" s="103"/>
      <c r="AA712" s="103"/>
      <c r="AB712" s="103"/>
      <c r="AC712" s="103"/>
      <c r="AD712" s="103"/>
      <c r="AE712" s="103"/>
      <c r="AF712" s="103"/>
      <c r="AG712" s="103"/>
      <c r="AH712" s="103"/>
      <c r="AI712" s="103"/>
      <c r="AJ712" s="103"/>
      <c r="AK712" s="103"/>
      <c r="AL712" s="103"/>
      <c r="AM712" s="103"/>
      <c r="AN712" s="103"/>
      <c r="AO712" s="103"/>
      <c r="AP712" s="103"/>
      <c r="AQ712" s="103"/>
      <c r="AR712" s="103"/>
      <c r="AS712" s="103"/>
      <c r="AT712" s="103"/>
      <c r="AU712" s="103"/>
      <c r="AV712" s="103"/>
      <c r="AW712" s="103"/>
      <c r="AX712" s="103"/>
      <c r="AY712" s="103"/>
      <c r="AZ712" s="103"/>
      <c r="BA712" s="103"/>
      <c r="BB712" s="103"/>
      <c r="BC712" s="103"/>
      <c r="BD712" s="103"/>
      <c r="BE712" s="103"/>
      <c r="BF712" s="103"/>
      <c r="BG712" s="103"/>
      <c r="BH712" s="103"/>
      <c r="BI712" s="103"/>
    </row>
    <row r="713" spans="1:61" x14ac:dyDescent="0.25">
      <c r="A713" s="103"/>
      <c r="B713" s="103"/>
      <c r="C713" s="103"/>
      <c r="D713" s="103"/>
      <c r="E713" s="103"/>
      <c r="F713" s="103"/>
      <c r="G713" s="103"/>
      <c r="H713" s="103"/>
      <c r="I713" s="103"/>
      <c r="J713" s="103"/>
      <c r="K713" s="103"/>
      <c r="L713" s="103"/>
      <c r="M713" s="103"/>
      <c r="N713" s="103"/>
      <c r="O713" s="103"/>
      <c r="P713" s="103"/>
      <c r="Q713" s="103"/>
      <c r="R713" s="103"/>
      <c r="S713" s="103"/>
      <c r="T713" s="103"/>
      <c r="U713" s="103"/>
      <c r="V713" s="103"/>
      <c r="W713" s="103"/>
      <c r="X713" s="103"/>
      <c r="Y713" s="103"/>
      <c r="Z713" s="103"/>
      <c r="AA713" s="103"/>
      <c r="AB713" s="103"/>
      <c r="AC713" s="103"/>
      <c r="AD713" s="103"/>
      <c r="AE713" s="103"/>
      <c r="AF713" s="103"/>
      <c r="AG713" s="103"/>
      <c r="AH713" s="103"/>
      <c r="AI713" s="103"/>
      <c r="AJ713" s="103"/>
      <c r="AK713" s="103"/>
      <c r="AL713" s="103"/>
      <c r="AM713" s="103"/>
      <c r="AN713" s="103"/>
      <c r="AO713" s="103"/>
      <c r="AP713" s="103"/>
      <c r="AQ713" s="103"/>
      <c r="AR713" s="103"/>
      <c r="AS713" s="103"/>
      <c r="AT713" s="103"/>
      <c r="AU713" s="103"/>
      <c r="AV713" s="103"/>
      <c r="AW713" s="103"/>
      <c r="AX713" s="103"/>
      <c r="AY713" s="103"/>
      <c r="AZ713" s="103"/>
      <c r="BA713" s="103"/>
      <c r="BB713" s="103"/>
      <c r="BC713" s="103"/>
      <c r="BD713" s="103"/>
      <c r="BE713" s="103"/>
      <c r="BF713" s="103"/>
      <c r="BG713" s="103"/>
      <c r="BH713" s="103"/>
      <c r="BI713" s="103"/>
    </row>
    <row r="714" spans="1:61" x14ac:dyDescent="0.25">
      <c r="A714" s="650" t="s">
        <v>314</v>
      </c>
      <c r="B714" s="650"/>
      <c r="C714" s="650"/>
      <c r="D714" s="650"/>
      <c r="E714" s="627"/>
      <c r="F714" s="628"/>
      <c r="G714" s="628"/>
      <c r="H714" s="628"/>
      <c r="I714" s="628"/>
      <c r="J714" s="628"/>
      <c r="K714" s="628"/>
      <c r="L714" s="628"/>
      <c r="M714" s="628"/>
      <c r="N714" s="628"/>
      <c r="O714" s="629"/>
      <c r="P714" s="651" t="s">
        <v>493</v>
      </c>
      <c r="Q714" s="652"/>
      <c r="R714" s="652"/>
      <c r="S714" s="652"/>
      <c r="T714" s="652"/>
      <c r="U714" s="652"/>
      <c r="V714" s="652"/>
      <c r="W714" s="652"/>
      <c r="X714" s="652"/>
      <c r="Y714" s="652"/>
      <c r="Z714" s="652"/>
      <c r="AA714" s="652"/>
      <c r="AB714" s="652"/>
      <c r="AC714" s="652"/>
      <c r="AD714" s="652"/>
      <c r="AE714" s="652"/>
      <c r="AF714" s="652"/>
      <c r="AG714" s="652"/>
      <c r="AH714" s="652"/>
      <c r="AI714" s="652"/>
      <c r="AJ714" s="652"/>
      <c r="AK714" s="652"/>
      <c r="AL714" s="652"/>
      <c r="AM714" s="652"/>
      <c r="AN714" s="652"/>
      <c r="AO714" s="652"/>
      <c r="AP714" s="652"/>
      <c r="AQ714" s="652"/>
      <c r="AR714" s="652"/>
      <c r="AS714" s="652"/>
      <c r="AT714" s="652"/>
      <c r="AU714" s="652"/>
      <c r="AV714" s="652"/>
      <c r="AW714" s="652"/>
      <c r="AX714" s="652"/>
      <c r="AY714" s="652"/>
      <c r="AZ714" s="652"/>
      <c r="BA714" s="652"/>
      <c r="BB714" s="652"/>
      <c r="BC714" s="652"/>
      <c r="BD714" s="652"/>
      <c r="BE714" s="652"/>
      <c r="BF714" s="652"/>
      <c r="BG714" s="652"/>
      <c r="BH714" s="652"/>
      <c r="BI714" s="103"/>
    </row>
    <row r="715" spans="1:61" ht="11.25" customHeight="1" x14ac:dyDescent="0.25">
      <c r="A715" s="103"/>
      <c r="B715" s="103"/>
      <c r="C715" s="103"/>
      <c r="D715" s="103"/>
      <c r="E715" s="103"/>
      <c r="F715" s="103"/>
      <c r="G715" s="103"/>
      <c r="H715" s="103"/>
      <c r="I715" s="103"/>
      <c r="J715" s="103"/>
      <c r="K715" s="103"/>
      <c r="L715" s="103"/>
      <c r="M715" s="103"/>
      <c r="N715" s="103"/>
      <c r="O715" s="103"/>
      <c r="P715" s="103"/>
      <c r="Q715" s="103"/>
      <c r="R715" s="103"/>
      <c r="S715" s="103"/>
      <c r="T715" s="103"/>
      <c r="U715" s="103"/>
      <c r="V715" s="103"/>
      <c r="W715" s="103"/>
      <c r="X715" s="103"/>
      <c r="Y715" s="103"/>
      <c r="Z715" s="103"/>
      <c r="AA715" s="103"/>
      <c r="AB715" s="103"/>
      <c r="AC715" s="103"/>
      <c r="AD715" s="103"/>
      <c r="AE715" s="103"/>
      <c r="AF715" s="103"/>
      <c r="AG715" s="103"/>
      <c r="AH715" s="103"/>
      <c r="AI715" s="103"/>
      <c r="AJ715" s="103"/>
      <c r="AK715" s="103"/>
      <c r="AL715" s="103"/>
      <c r="AM715" s="103"/>
      <c r="AN715" s="103"/>
      <c r="AO715" s="103"/>
      <c r="AP715" s="103"/>
      <c r="AQ715" s="103"/>
      <c r="AR715" s="103"/>
      <c r="AS715" s="103"/>
      <c r="AT715" s="103"/>
      <c r="AU715" s="103"/>
      <c r="AV715" s="103"/>
      <c r="AW715" s="103"/>
      <c r="AX715" s="103"/>
      <c r="AY715" s="103"/>
      <c r="AZ715" s="103"/>
      <c r="BA715" s="103"/>
      <c r="BB715" s="103"/>
      <c r="BC715" s="103"/>
      <c r="BD715" s="103"/>
      <c r="BE715" s="103"/>
      <c r="BF715" s="103"/>
      <c r="BG715" s="103"/>
      <c r="BH715" s="103"/>
      <c r="BI715" s="103"/>
    </row>
    <row r="716" spans="1:61" ht="22.5" customHeight="1" x14ac:dyDescent="0.25">
      <c r="A716" s="653" t="s">
        <v>315</v>
      </c>
      <c r="B716" s="653"/>
      <c r="C716" s="653"/>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3"/>
      <c r="AD716" s="653"/>
      <c r="AE716" s="653"/>
      <c r="AF716" s="653"/>
      <c r="AG716" s="653"/>
      <c r="AH716" s="653"/>
      <c r="AI716" s="653"/>
      <c r="AJ716" s="653"/>
      <c r="AK716" s="653"/>
      <c r="AL716" s="653"/>
      <c r="AM716" s="653"/>
      <c r="AN716" s="653"/>
      <c r="AO716" s="653"/>
      <c r="AP716" s="653"/>
      <c r="AQ716" s="653"/>
      <c r="AR716" s="653"/>
      <c r="AS716" s="653"/>
      <c r="AT716" s="653"/>
      <c r="AU716" s="653"/>
      <c r="AV716" s="653"/>
      <c r="AW716" s="653"/>
      <c r="AX716" s="653"/>
      <c r="AY716" s="653"/>
      <c r="AZ716" s="653"/>
      <c r="BA716" s="653"/>
      <c r="BB716" s="653"/>
      <c r="BC716" s="653"/>
      <c r="BD716" s="653"/>
      <c r="BE716" s="653"/>
      <c r="BF716" s="653"/>
      <c r="BG716" s="653"/>
      <c r="BH716" s="653"/>
      <c r="BI716" s="653"/>
    </row>
    <row r="717" spans="1:61" x14ac:dyDescent="0.25">
      <c r="A717" s="103"/>
      <c r="B717" s="103"/>
      <c r="C717" s="103"/>
      <c r="D717" s="103"/>
      <c r="E717" s="103"/>
      <c r="F717" s="103"/>
      <c r="G717" s="103"/>
      <c r="H717" s="103"/>
      <c r="I717" s="103"/>
      <c r="J717" s="103"/>
      <c r="K717" s="103"/>
      <c r="L717" s="103"/>
      <c r="M717" s="103"/>
      <c r="N717" s="103"/>
      <c r="O717" s="103"/>
      <c r="P717" s="103"/>
      <c r="Q717" s="103"/>
      <c r="R717" s="103"/>
      <c r="S717" s="103"/>
      <c r="T717" s="103"/>
      <c r="U717" s="103"/>
      <c r="V717" s="103"/>
      <c r="W717" s="103"/>
      <c r="X717" s="103"/>
      <c r="Y717" s="103"/>
      <c r="Z717" s="103"/>
      <c r="AA717" s="103"/>
      <c r="AB717" s="103"/>
      <c r="AC717" s="103"/>
      <c r="AD717" s="103"/>
      <c r="AE717" s="103"/>
      <c r="AF717" s="103"/>
      <c r="AG717" s="103"/>
      <c r="AH717" s="103"/>
      <c r="AI717" s="103"/>
      <c r="AJ717" s="103"/>
      <c r="AK717" s="103"/>
      <c r="AL717" s="103"/>
      <c r="AM717" s="103"/>
      <c r="AN717" s="103"/>
      <c r="AO717" s="103"/>
      <c r="AP717" s="103"/>
      <c r="AQ717" s="103"/>
      <c r="AR717" s="103"/>
      <c r="AS717" s="103"/>
      <c r="AT717" s="103"/>
      <c r="AU717" s="103"/>
      <c r="AV717" s="103"/>
      <c r="AW717" s="103"/>
      <c r="AX717" s="103"/>
      <c r="AY717" s="103"/>
      <c r="AZ717" s="103"/>
      <c r="BA717" s="103"/>
      <c r="BB717" s="103"/>
      <c r="BC717" s="103"/>
      <c r="BD717" s="103"/>
      <c r="BE717" s="103"/>
      <c r="BF717" s="103"/>
      <c r="BG717" s="103"/>
      <c r="BH717" s="103"/>
      <c r="BI717" s="103"/>
    </row>
    <row r="718" spans="1:61" x14ac:dyDescent="0.25">
      <c r="A718" s="626" t="s">
        <v>71</v>
      </c>
      <c r="B718" s="626"/>
      <c r="C718" s="626"/>
      <c r="D718" s="626"/>
      <c r="E718" s="626"/>
      <c r="F718" s="626"/>
      <c r="G718" s="626"/>
      <c r="H718" s="626"/>
      <c r="I718" s="626"/>
      <c r="J718" s="626"/>
      <c r="K718" s="626"/>
      <c r="L718" s="103"/>
      <c r="M718" s="627"/>
      <c r="N718" s="628"/>
      <c r="O718" s="628"/>
      <c r="P718" s="628"/>
      <c r="Q718" s="628"/>
      <c r="R718" s="628"/>
      <c r="S718" s="628"/>
      <c r="T718" s="628"/>
      <c r="U718" s="628"/>
      <c r="V718" s="628"/>
      <c r="W718" s="628"/>
      <c r="X718" s="628"/>
      <c r="Y718" s="628"/>
      <c r="Z718" s="628"/>
      <c r="AA718" s="628"/>
      <c r="AB718" s="629"/>
      <c r="AC718" s="103"/>
      <c r="AD718" s="103"/>
      <c r="AE718" s="103"/>
      <c r="AF718" s="103"/>
      <c r="AG718" s="103"/>
      <c r="AH718" s="103"/>
      <c r="AI718" s="103"/>
      <c r="AJ718" s="103"/>
      <c r="AK718" s="103"/>
      <c r="AL718" s="103"/>
      <c r="AM718" s="103"/>
      <c r="AN718" s="103"/>
      <c r="AO718" s="103"/>
      <c r="AP718" s="103"/>
      <c r="AQ718" s="103"/>
      <c r="AR718" s="626" t="s">
        <v>317</v>
      </c>
      <c r="AS718" s="626"/>
      <c r="AT718" s="626"/>
      <c r="AU718" s="626"/>
      <c r="AV718" s="627"/>
      <c r="AW718" s="628"/>
      <c r="AX718" s="628"/>
      <c r="AY718" s="628"/>
      <c r="AZ718" s="628"/>
      <c r="BA718" s="628"/>
      <c r="BB718" s="628"/>
      <c r="BC718" s="628"/>
      <c r="BD718" s="628"/>
      <c r="BE718" s="629"/>
      <c r="BF718" s="103"/>
      <c r="BG718" s="103"/>
      <c r="BH718" s="103"/>
      <c r="BI718" s="103"/>
    </row>
    <row r="719" spans="1:61" x14ac:dyDescent="0.25">
      <c r="A719" s="103"/>
      <c r="B719" s="103"/>
      <c r="C719" s="103"/>
      <c r="D719" s="103"/>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3"/>
      <c r="AA719" s="103"/>
      <c r="AB719" s="103"/>
      <c r="AC719" s="103"/>
      <c r="AD719" s="103"/>
      <c r="AE719" s="103"/>
      <c r="AF719" s="103"/>
      <c r="AG719" s="103"/>
      <c r="AH719" s="103"/>
      <c r="AI719" s="103"/>
      <c r="AJ719" s="103"/>
      <c r="AK719" s="103"/>
      <c r="AL719" s="103"/>
      <c r="AM719" s="103"/>
      <c r="AN719" s="103"/>
      <c r="AO719" s="103"/>
      <c r="AP719" s="103"/>
      <c r="AQ719" s="103"/>
      <c r="AR719" s="103"/>
      <c r="AS719" s="103"/>
      <c r="AT719" s="103"/>
      <c r="AU719" s="103"/>
      <c r="AV719" s="103"/>
      <c r="AW719" s="103"/>
      <c r="AX719" s="103"/>
      <c r="AY719" s="103"/>
      <c r="AZ719" s="103"/>
      <c r="BA719" s="103"/>
      <c r="BB719" s="103"/>
      <c r="BC719" s="103"/>
      <c r="BD719" s="103"/>
      <c r="BE719" s="103"/>
      <c r="BF719" s="103"/>
      <c r="BG719" s="103"/>
      <c r="BH719" s="103"/>
      <c r="BI719" s="103"/>
    </row>
    <row r="720" spans="1:61" x14ac:dyDescent="0.25">
      <c r="A720" s="626" t="s">
        <v>316</v>
      </c>
      <c r="B720" s="626"/>
      <c r="C720" s="626"/>
      <c r="D720" s="626"/>
      <c r="E720" s="626"/>
      <c r="F720" s="626"/>
      <c r="G720" s="626"/>
      <c r="H720" s="626"/>
      <c r="I720" s="626"/>
      <c r="J720" s="626"/>
      <c r="K720" s="626"/>
      <c r="L720" s="626"/>
      <c r="M720" s="626"/>
      <c r="N720" s="658"/>
      <c r="O720" s="659"/>
      <c r="P720" s="659"/>
      <c r="Q720" s="659"/>
      <c r="R720" s="659"/>
      <c r="S720" s="659"/>
      <c r="T720" s="659"/>
      <c r="U720" s="659"/>
      <c r="V720" s="659"/>
      <c r="W720" s="659"/>
      <c r="X720" s="655"/>
      <c r="Y720" s="655"/>
      <c r="Z720" s="655"/>
      <c r="AA720" s="655"/>
      <c r="AB720" s="655"/>
      <c r="AC720" s="655"/>
      <c r="AD720" s="655"/>
      <c r="AE720" s="655"/>
      <c r="AF720" s="655"/>
      <c r="AG720" s="655"/>
      <c r="AH720" s="655"/>
      <c r="AI720" s="656"/>
      <c r="AJ720" s="103"/>
      <c r="AK720" s="103"/>
      <c r="AL720" s="103"/>
      <c r="AM720" s="103"/>
      <c r="AN720" s="103"/>
      <c r="AO720" s="103"/>
      <c r="AP720" s="103"/>
      <c r="AQ720" s="103"/>
      <c r="AR720" s="103"/>
      <c r="AS720" s="103"/>
      <c r="AT720" s="103"/>
      <c r="AU720" s="103"/>
      <c r="AV720" s="103"/>
      <c r="AW720" s="103"/>
      <c r="AX720" s="103"/>
      <c r="AY720" s="103"/>
      <c r="AZ720" s="103"/>
      <c r="BA720" s="103"/>
      <c r="BB720" s="103"/>
      <c r="BC720" s="103"/>
      <c r="BD720" s="103"/>
      <c r="BE720" s="103"/>
      <c r="BF720" s="103"/>
      <c r="BG720" s="103"/>
      <c r="BH720" s="103"/>
      <c r="BI720" s="103"/>
    </row>
    <row r="721" spans="1:61" x14ac:dyDescent="0.25">
      <c r="A721" s="103"/>
      <c r="B721" s="103"/>
      <c r="C721" s="103"/>
      <c r="D721" s="103"/>
      <c r="E721" s="103"/>
      <c r="F721" s="103"/>
      <c r="G721" s="103"/>
      <c r="H721" s="103"/>
      <c r="I721" s="103"/>
      <c r="J721" s="103"/>
      <c r="K721" s="103"/>
      <c r="L721" s="103"/>
      <c r="M721" s="103"/>
      <c r="N721" s="103"/>
      <c r="O721" s="103"/>
      <c r="P721" s="103"/>
      <c r="Q721" s="103"/>
      <c r="R721" s="103"/>
      <c r="S721" s="103"/>
      <c r="T721" s="103"/>
      <c r="U721" s="103"/>
      <c r="V721" s="103"/>
      <c r="W721" s="103"/>
      <c r="X721" s="103"/>
      <c r="Y721" s="103"/>
      <c r="Z721" s="103"/>
      <c r="AA721" s="103"/>
      <c r="AB721" s="103"/>
      <c r="AC721" s="103"/>
      <c r="AD721" s="103"/>
      <c r="AE721" s="103"/>
      <c r="AF721" s="103"/>
      <c r="AG721" s="103"/>
      <c r="AH721" s="103"/>
      <c r="AI721" s="103"/>
      <c r="AJ721" s="103"/>
      <c r="AK721" s="103"/>
      <c r="AL721" s="103"/>
      <c r="AM721" s="103"/>
      <c r="AN721" s="103"/>
      <c r="AO721" s="103"/>
      <c r="AP721" s="103"/>
      <c r="AQ721" s="103"/>
      <c r="AR721" s="103"/>
      <c r="AS721" s="103"/>
      <c r="AT721" s="103"/>
      <c r="AU721" s="103"/>
      <c r="AV721" s="103"/>
      <c r="AW721" s="103"/>
      <c r="AX721" s="103"/>
      <c r="AY721" s="103"/>
      <c r="AZ721" s="103"/>
      <c r="BA721" s="103"/>
      <c r="BB721" s="103"/>
      <c r="BC721" s="103"/>
      <c r="BD721" s="103"/>
      <c r="BE721" s="103"/>
      <c r="BF721" s="103"/>
      <c r="BG721" s="103"/>
      <c r="BH721" s="103"/>
      <c r="BI721" s="103"/>
    </row>
    <row r="722" spans="1:61" x14ac:dyDescent="0.25">
      <c r="A722" s="660" t="s">
        <v>318</v>
      </c>
      <c r="B722" s="660"/>
      <c r="C722" s="660"/>
      <c r="D722" s="660"/>
      <c r="E722" s="660"/>
      <c r="F722" s="660"/>
      <c r="G722" s="660"/>
      <c r="H722" s="660"/>
      <c r="I722" s="103"/>
      <c r="J722" s="105"/>
      <c r="K722" s="105"/>
      <c r="L722" s="105"/>
      <c r="M722" s="105"/>
      <c r="N722" s="105"/>
      <c r="O722" s="105"/>
      <c r="P722" s="105"/>
      <c r="Q722" s="105"/>
      <c r="R722" s="105"/>
      <c r="S722" s="105"/>
      <c r="T722" s="105"/>
      <c r="U722" s="105"/>
      <c r="V722" s="105"/>
      <c r="W722" s="105"/>
      <c r="X722" s="105"/>
      <c r="Y722" s="105"/>
      <c r="Z722" s="105"/>
      <c r="AA722" s="105"/>
      <c r="AB722" s="105"/>
      <c r="AC722" s="103"/>
      <c r="AD722" s="103"/>
      <c r="AE722" s="103"/>
      <c r="AF722" s="103"/>
      <c r="AG722" s="103"/>
      <c r="AH722" s="103"/>
      <c r="AI722" s="103"/>
      <c r="AJ722" s="103"/>
      <c r="AK722" s="103"/>
      <c r="AL722" s="103"/>
      <c r="AM722" s="103"/>
      <c r="AN722" s="103"/>
      <c r="AO722" s="103"/>
      <c r="AP722" s="103"/>
      <c r="AQ722" s="103"/>
      <c r="AR722" s="103"/>
      <c r="AS722" s="103"/>
      <c r="AT722" s="103"/>
      <c r="AU722" s="103"/>
      <c r="AV722" s="103"/>
      <c r="AW722" s="103"/>
      <c r="AX722" s="103"/>
      <c r="AY722" s="103"/>
      <c r="AZ722" s="103"/>
      <c r="BA722" s="103"/>
      <c r="BB722" s="103"/>
      <c r="BC722" s="103"/>
      <c r="BD722" s="103"/>
      <c r="BE722" s="103"/>
      <c r="BF722" s="103"/>
      <c r="BG722" s="103"/>
      <c r="BH722" s="103"/>
      <c r="BI722" s="103"/>
    </row>
    <row r="723" spans="1:61" x14ac:dyDescent="0.25">
      <c r="A723" s="103"/>
      <c r="B723" s="103"/>
      <c r="C723" s="103"/>
      <c r="D723" s="103"/>
      <c r="E723" s="103"/>
      <c r="F723" s="103"/>
      <c r="G723" s="103"/>
      <c r="H723" s="103"/>
      <c r="I723" s="103"/>
      <c r="J723" s="103"/>
      <c r="K723" s="103"/>
      <c r="L723" s="103"/>
      <c r="M723" s="103"/>
      <c r="N723" s="103"/>
      <c r="O723" s="103"/>
      <c r="P723" s="103"/>
      <c r="Q723" s="103"/>
      <c r="R723" s="103"/>
      <c r="S723" s="103"/>
      <c r="T723" s="103"/>
      <c r="U723" s="103"/>
      <c r="V723" s="103"/>
      <c r="W723" s="103"/>
      <c r="X723" s="103"/>
      <c r="Y723" s="103"/>
      <c r="Z723" s="103"/>
      <c r="AA723" s="103"/>
      <c r="AB723" s="103"/>
      <c r="AC723" s="103"/>
      <c r="AD723" s="103"/>
      <c r="AE723" s="103"/>
      <c r="AF723" s="103"/>
      <c r="AG723" s="103"/>
      <c r="AH723" s="103"/>
      <c r="AI723" s="103"/>
      <c r="AJ723" s="103"/>
      <c r="AK723" s="103"/>
      <c r="AL723" s="103"/>
      <c r="AM723" s="103"/>
      <c r="AN723" s="103"/>
      <c r="AO723" s="103"/>
      <c r="AP723" s="103"/>
      <c r="AQ723" s="103"/>
      <c r="AR723" s="103"/>
      <c r="AS723" s="103"/>
      <c r="AT723" s="103"/>
      <c r="AU723" s="103"/>
      <c r="AV723" s="103"/>
      <c r="AW723" s="103"/>
      <c r="AX723" s="103"/>
      <c r="AY723" s="103"/>
      <c r="AZ723" s="103"/>
      <c r="BA723" s="103"/>
      <c r="BB723" s="103"/>
      <c r="BC723" s="103"/>
      <c r="BD723" s="103"/>
      <c r="BE723" s="103"/>
      <c r="BF723" s="103"/>
      <c r="BG723" s="103"/>
      <c r="BH723" s="103"/>
      <c r="BI723" s="103"/>
    </row>
    <row r="724" spans="1:61" x14ac:dyDescent="0.25">
      <c r="A724" s="103"/>
      <c r="B724" s="103"/>
      <c r="C724" s="103"/>
      <c r="D724" s="103"/>
      <c r="E724" s="103"/>
      <c r="F724" s="103"/>
      <c r="G724" s="103"/>
      <c r="H724" s="103"/>
      <c r="I724" s="103"/>
      <c r="J724" s="103"/>
      <c r="K724" s="103"/>
      <c r="L724" s="103"/>
      <c r="M724" s="103"/>
      <c r="N724" s="103"/>
      <c r="O724" s="103"/>
      <c r="P724" s="103"/>
      <c r="Q724" s="103"/>
      <c r="R724" s="103"/>
      <c r="S724" s="103"/>
      <c r="T724" s="103"/>
      <c r="U724" s="103"/>
      <c r="V724" s="103"/>
      <c r="W724" s="103"/>
      <c r="X724" s="103"/>
      <c r="Y724" s="103"/>
      <c r="Z724" s="103"/>
      <c r="AA724" s="103"/>
      <c r="AB724" s="103"/>
      <c r="AC724" s="103"/>
      <c r="AD724" s="103"/>
      <c r="AE724" s="103"/>
      <c r="AF724" s="103"/>
      <c r="AG724" s="103"/>
      <c r="AH724" s="103"/>
      <c r="AI724" s="103"/>
      <c r="AJ724" s="103"/>
      <c r="AK724" s="103"/>
      <c r="AL724" s="103"/>
      <c r="AM724" s="103"/>
      <c r="AN724" s="103"/>
      <c r="AO724" s="103"/>
      <c r="AP724" s="103"/>
      <c r="AQ724" s="103"/>
      <c r="AR724" s="103"/>
      <c r="AS724" s="103"/>
      <c r="AT724" s="103"/>
      <c r="AU724" s="103"/>
      <c r="AV724" s="103"/>
      <c r="AW724" s="103"/>
      <c r="AX724" s="103"/>
      <c r="AY724" s="103"/>
      <c r="AZ724" s="103"/>
      <c r="BA724" s="103"/>
      <c r="BB724" s="103"/>
      <c r="BC724" s="103"/>
      <c r="BD724" s="103"/>
      <c r="BE724" s="103"/>
      <c r="BF724" s="103"/>
      <c r="BG724" s="103"/>
      <c r="BH724" s="103"/>
      <c r="BI724" s="103"/>
    </row>
    <row r="725" spans="1:61" x14ac:dyDescent="0.25">
      <c r="A725" s="103"/>
      <c r="B725" s="103"/>
      <c r="C725" s="103"/>
      <c r="D725" s="103"/>
      <c r="E725" s="103"/>
      <c r="F725" s="103"/>
      <c r="G725" s="103"/>
      <c r="H725" s="103"/>
      <c r="I725" s="103"/>
      <c r="J725" s="103"/>
      <c r="K725" s="103"/>
      <c r="L725" s="103"/>
      <c r="M725" s="103"/>
      <c r="N725" s="103"/>
      <c r="O725" s="103"/>
      <c r="P725" s="103"/>
      <c r="Q725" s="103"/>
      <c r="R725" s="103"/>
      <c r="S725" s="103"/>
      <c r="T725" s="103"/>
      <c r="U725" s="103"/>
      <c r="V725" s="103"/>
      <c r="W725" s="103"/>
      <c r="X725" s="103"/>
      <c r="Y725" s="103"/>
      <c r="Z725" s="103"/>
      <c r="AA725" s="103"/>
      <c r="AB725" s="103"/>
      <c r="AC725" s="103"/>
      <c r="AD725" s="103"/>
      <c r="AE725" s="103"/>
      <c r="AF725" s="103"/>
      <c r="AG725" s="103"/>
      <c r="AH725" s="103"/>
      <c r="AI725" s="103"/>
      <c r="AJ725" s="103"/>
      <c r="AK725" s="103"/>
      <c r="AL725" s="103"/>
      <c r="AM725" s="103"/>
      <c r="AN725" s="103"/>
      <c r="AO725" s="103"/>
      <c r="AP725" s="103"/>
      <c r="AQ725" s="103"/>
      <c r="AR725" s="103"/>
      <c r="AS725" s="103"/>
      <c r="AT725" s="103"/>
      <c r="AU725" s="103"/>
      <c r="AV725" s="103"/>
      <c r="AW725" s="103"/>
      <c r="AX725" s="103"/>
      <c r="AY725" s="103"/>
      <c r="AZ725" s="103"/>
      <c r="BA725" s="103"/>
      <c r="BB725" s="103"/>
      <c r="BC725" s="103"/>
      <c r="BD725" s="103"/>
      <c r="BE725" s="103"/>
      <c r="BF725" s="103"/>
      <c r="BG725" s="103"/>
      <c r="BH725" s="103"/>
      <c r="BI725" s="103"/>
    </row>
    <row r="726" spans="1:61" x14ac:dyDescent="0.25">
      <c r="A726" s="103"/>
      <c r="B726" s="103"/>
      <c r="C726" s="103"/>
      <c r="D726" s="103"/>
      <c r="E726" s="103"/>
      <c r="F726" s="103"/>
      <c r="G726" s="103"/>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3"/>
      <c r="AY726" s="103"/>
      <c r="AZ726" s="103"/>
      <c r="BA726" s="103"/>
      <c r="BB726" s="103"/>
      <c r="BC726" s="103"/>
      <c r="BD726" s="103"/>
      <c r="BE726" s="103"/>
      <c r="BF726" s="103"/>
      <c r="BG726" s="103"/>
      <c r="BH726" s="103"/>
      <c r="BI726" s="103"/>
    </row>
    <row r="727" spans="1:61" x14ac:dyDescent="0.25">
      <c r="A727" s="103"/>
      <c r="B727" s="103"/>
      <c r="C727" s="103"/>
      <c r="D727" s="103"/>
      <c r="E727" s="103"/>
      <c r="F727" s="103"/>
      <c r="G727" s="103"/>
      <c r="H727" s="103"/>
      <c r="I727" s="103"/>
      <c r="J727" s="103"/>
      <c r="K727" s="103"/>
      <c r="L727" s="103"/>
      <c r="M727" s="103"/>
      <c r="N727" s="103"/>
      <c r="O727" s="103"/>
      <c r="P727" s="103"/>
      <c r="Q727" s="103"/>
      <c r="R727" s="103"/>
      <c r="S727" s="103"/>
      <c r="T727" s="103"/>
      <c r="U727" s="103"/>
      <c r="V727" s="103"/>
      <c r="W727" s="103"/>
      <c r="X727" s="103"/>
      <c r="Y727" s="103"/>
      <c r="Z727" s="103"/>
      <c r="AA727" s="103"/>
      <c r="AB727" s="103"/>
      <c r="AC727" s="103"/>
      <c r="AD727" s="103"/>
      <c r="AE727" s="103"/>
      <c r="AF727" s="103"/>
      <c r="AG727" s="103"/>
      <c r="AH727" s="103"/>
      <c r="AI727" s="103"/>
      <c r="AJ727" s="103"/>
      <c r="AK727" s="103"/>
      <c r="AL727" s="103"/>
      <c r="AM727" s="103"/>
      <c r="AN727" s="103"/>
      <c r="AO727" s="103"/>
      <c r="AP727" s="103"/>
      <c r="AQ727" s="103"/>
      <c r="AR727" s="103"/>
      <c r="AS727" s="103"/>
      <c r="AT727" s="103"/>
      <c r="AU727" s="103"/>
      <c r="AV727" s="103"/>
      <c r="AW727" s="103"/>
      <c r="AX727" s="103"/>
      <c r="AY727" s="103"/>
      <c r="AZ727" s="103"/>
      <c r="BA727" s="103"/>
      <c r="BB727" s="103"/>
      <c r="BC727" s="103"/>
      <c r="BD727" s="103"/>
      <c r="BE727" s="103"/>
      <c r="BF727" s="103"/>
      <c r="BG727" s="103"/>
      <c r="BH727" s="103"/>
      <c r="BI727" s="103"/>
    </row>
    <row r="728" spans="1:61" x14ac:dyDescent="0.25">
      <c r="A728" s="103"/>
      <c r="B728" s="103"/>
      <c r="C728" s="103"/>
      <c r="D728" s="103"/>
      <c r="E728" s="103"/>
      <c r="F728" s="103"/>
      <c r="G728" s="103"/>
      <c r="H728" s="103"/>
      <c r="I728" s="103"/>
      <c r="J728" s="103"/>
      <c r="K728" s="103"/>
      <c r="L728" s="103"/>
      <c r="M728" s="103"/>
      <c r="N728" s="103"/>
      <c r="O728" s="103"/>
      <c r="P728" s="103"/>
      <c r="Q728" s="103"/>
      <c r="R728" s="103"/>
      <c r="S728" s="103"/>
      <c r="T728" s="103"/>
      <c r="U728" s="103"/>
      <c r="V728" s="103"/>
      <c r="W728" s="103"/>
      <c r="X728" s="103"/>
      <c r="Y728" s="103"/>
      <c r="Z728" s="103"/>
      <c r="AA728" s="103"/>
      <c r="AB728" s="103"/>
      <c r="AC728" s="103"/>
      <c r="AD728" s="103"/>
      <c r="AE728" s="103"/>
      <c r="AF728" s="103"/>
      <c r="AG728" s="103"/>
      <c r="AH728" s="103"/>
      <c r="AI728" s="103"/>
      <c r="AJ728" s="103"/>
      <c r="AK728" s="103"/>
      <c r="AL728" s="103"/>
      <c r="AM728" s="103"/>
      <c r="AN728" s="103"/>
      <c r="AO728" s="103"/>
      <c r="AP728" s="103"/>
      <c r="AQ728" s="103"/>
      <c r="AR728" s="103"/>
      <c r="AS728" s="103"/>
      <c r="AT728" s="103"/>
      <c r="AU728" s="103"/>
      <c r="AV728" s="103"/>
      <c r="AW728" s="103"/>
      <c r="AX728" s="103"/>
      <c r="AY728" s="103"/>
      <c r="AZ728" s="103"/>
      <c r="BA728" s="103"/>
      <c r="BB728" s="103"/>
      <c r="BC728" s="103"/>
      <c r="BD728" s="103"/>
      <c r="BE728" s="103"/>
      <c r="BF728" s="103"/>
      <c r="BG728" s="103"/>
      <c r="BH728" s="103"/>
      <c r="BI728" s="103"/>
    </row>
    <row r="729" spans="1:61" x14ac:dyDescent="0.25">
      <c r="A729" s="103"/>
      <c r="B729" s="103"/>
      <c r="C729" s="103"/>
      <c r="D729" s="103"/>
      <c r="E729" s="103"/>
      <c r="F729" s="103"/>
      <c r="G729" s="103"/>
      <c r="H729" s="103"/>
      <c r="I729" s="103"/>
      <c r="J729" s="103"/>
      <c r="K729" s="103"/>
      <c r="L729" s="103"/>
      <c r="M729" s="103"/>
      <c r="N729" s="103"/>
      <c r="O729" s="103"/>
      <c r="P729" s="103"/>
      <c r="Q729" s="103"/>
      <c r="R729" s="103"/>
      <c r="S729" s="103"/>
      <c r="T729" s="103"/>
      <c r="U729" s="103"/>
      <c r="V729" s="103"/>
      <c r="W729" s="103"/>
      <c r="X729" s="103"/>
      <c r="Y729" s="103"/>
      <c r="Z729" s="103"/>
      <c r="AA729" s="103"/>
      <c r="AB729" s="103"/>
      <c r="AC729" s="103"/>
      <c r="AD729" s="103"/>
      <c r="AE729" s="103"/>
      <c r="AF729" s="103"/>
      <c r="AG729" s="103"/>
      <c r="AH729" s="103"/>
      <c r="AI729" s="103"/>
      <c r="AJ729" s="103"/>
      <c r="AK729" s="103"/>
      <c r="AL729" s="103"/>
      <c r="AM729" s="103"/>
      <c r="AN729" s="103"/>
      <c r="AO729" s="103"/>
      <c r="AP729" s="103"/>
      <c r="AQ729" s="103"/>
      <c r="AR729" s="103"/>
      <c r="AS729" s="103"/>
      <c r="AT729" s="103"/>
      <c r="AU729" s="103"/>
      <c r="AV729" s="103"/>
      <c r="AW729" s="103"/>
      <c r="AX729" s="103"/>
      <c r="AY729" s="103"/>
      <c r="AZ729" s="103"/>
      <c r="BA729" s="103"/>
      <c r="BB729" s="103"/>
      <c r="BC729" s="103"/>
      <c r="BD729" s="103"/>
      <c r="BE729" s="103"/>
      <c r="BF729" s="103"/>
      <c r="BG729" s="103"/>
      <c r="BH729" s="103"/>
      <c r="BI729" s="103"/>
    </row>
    <row r="730" spans="1:61" x14ac:dyDescent="0.25">
      <c r="A730" s="103"/>
      <c r="B730" s="103"/>
      <c r="C730" s="103"/>
      <c r="D730" s="103"/>
      <c r="E730" s="103"/>
      <c r="F730" s="103"/>
      <c r="G730" s="103"/>
      <c r="H730" s="103"/>
      <c r="I730" s="103"/>
      <c r="J730" s="103"/>
      <c r="K730" s="103"/>
      <c r="L730" s="103"/>
      <c r="M730" s="103"/>
      <c r="N730" s="103"/>
      <c r="O730" s="103"/>
      <c r="P730" s="103"/>
      <c r="Q730" s="103"/>
      <c r="R730" s="103"/>
      <c r="S730" s="103"/>
      <c r="T730" s="103"/>
      <c r="U730" s="103"/>
      <c r="V730" s="103"/>
      <c r="W730" s="103"/>
      <c r="X730" s="103"/>
      <c r="Y730" s="103"/>
      <c r="Z730" s="103"/>
      <c r="AA730" s="103"/>
      <c r="AB730" s="103"/>
      <c r="AC730" s="103"/>
      <c r="AD730" s="103"/>
      <c r="AE730" s="103"/>
      <c r="AF730" s="103"/>
      <c r="AG730" s="103"/>
      <c r="AH730" s="103"/>
      <c r="AI730" s="103"/>
      <c r="AJ730" s="103"/>
      <c r="AK730" s="103"/>
      <c r="AL730" s="103"/>
      <c r="AM730" s="103"/>
      <c r="AN730" s="103"/>
      <c r="AO730" s="103"/>
      <c r="AP730" s="103"/>
      <c r="AQ730" s="103"/>
      <c r="AR730" s="103"/>
      <c r="AS730" s="103"/>
      <c r="AT730" s="103"/>
      <c r="AU730" s="103"/>
      <c r="AV730" s="103"/>
      <c r="AW730" s="103"/>
      <c r="AX730" s="103"/>
      <c r="AY730" s="103"/>
      <c r="AZ730" s="103"/>
      <c r="BA730" s="103"/>
      <c r="BB730" s="103"/>
      <c r="BC730" s="103"/>
      <c r="BD730" s="103"/>
      <c r="BE730" s="103"/>
      <c r="BF730" s="103"/>
      <c r="BG730" s="103"/>
      <c r="BH730" s="103"/>
      <c r="BI730" s="103"/>
    </row>
    <row r="731" spans="1:61" x14ac:dyDescent="0.25">
      <c r="A731" s="103"/>
      <c r="B731" s="103"/>
      <c r="C731" s="103"/>
      <c r="D731" s="103"/>
      <c r="E731" s="103"/>
      <c r="F731" s="103"/>
      <c r="G731" s="103"/>
      <c r="H731" s="103"/>
      <c r="I731" s="103"/>
      <c r="J731" s="103"/>
      <c r="K731" s="103"/>
      <c r="L731" s="103"/>
      <c r="M731" s="103"/>
      <c r="N731" s="103"/>
      <c r="O731" s="103"/>
      <c r="P731" s="103"/>
      <c r="Q731" s="103"/>
      <c r="R731" s="103"/>
      <c r="S731" s="103"/>
      <c r="T731" s="103"/>
      <c r="U731" s="103"/>
      <c r="V731" s="103"/>
      <c r="W731" s="103"/>
      <c r="X731" s="103"/>
      <c r="Y731" s="103"/>
      <c r="Z731" s="103"/>
      <c r="AA731" s="103"/>
      <c r="AB731" s="103"/>
      <c r="AC731" s="103"/>
      <c r="AD731" s="103"/>
      <c r="AE731" s="103"/>
      <c r="AF731" s="103"/>
      <c r="AG731" s="103"/>
      <c r="AH731" s="103"/>
      <c r="AI731" s="103"/>
      <c r="AJ731" s="103"/>
      <c r="AK731" s="103"/>
      <c r="AL731" s="103"/>
      <c r="AM731" s="103"/>
      <c r="AN731" s="103"/>
      <c r="AO731" s="103"/>
      <c r="AP731" s="103"/>
      <c r="AQ731" s="103"/>
      <c r="AR731" s="103"/>
      <c r="AS731" s="103"/>
      <c r="AT731" s="103"/>
      <c r="AU731" s="103"/>
      <c r="AV731" s="103"/>
      <c r="AW731" s="103"/>
      <c r="AX731" s="103"/>
      <c r="AY731" s="103"/>
      <c r="AZ731" s="103"/>
      <c r="BA731" s="103"/>
      <c r="BB731" s="103"/>
      <c r="BC731" s="103"/>
      <c r="BD731" s="103"/>
      <c r="BE731" s="103"/>
      <c r="BF731" s="103"/>
      <c r="BG731" s="103"/>
      <c r="BH731" s="103"/>
      <c r="BI731" s="103"/>
    </row>
    <row r="732" spans="1:61" x14ac:dyDescent="0.25">
      <c r="A732" s="103"/>
      <c r="B732" s="103"/>
      <c r="C732" s="103"/>
      <c r="D732" s="103"/>
      <c r="E732" s="103"/>
      <c r="F732" s="103"/>
      <c r="G732" s="103"/>
      <c r="H732" s="103"/>
      <c r="I732" s="103"/>
      <c r="J732" s="103"/>
      <c r="K732" s="103"/>
      <c r="L732" s="103"/>
      <c r="M732" s="103"/>
      <c r="N732" s="103"/>
      <c r="O732" s="103"/>
      <c r="P732" s="103"/>
      <c r="Q732" s="103"/>
      <c r="R732" s="103"/>
      <c r="S732" s="103"/>
      <c r="T732" s="103"/>
      <c r="U732" s="103"/>
      <c r="V732" s="103"/>
      <c r="W732" s="103"/>
      <c r="X732" s="103"/>
      <c r="Y732" s="103"/>
      <c r="Z732" s="103"/>
      <c r="AA732" s="103"/>
      <c r="AB732" s="103"/>
      <c r="AC732" s="103"/>
      <c r="AD732" s="103"/>
      <c r="AE732" s="103"/>
      <c r="AF732" s="103"/>
      <c r="AG732" s="103"/>
      <c r="AH732" s="103"/>
      <c r="AI732" s="103"/>
      <c r="AJ732" s="103"/>
      <c r="AK732" s="103"/>
      <c r="AL732" s="103"/>
      <c r="AM732" s="103"/>
      <c r="AN732" s="103"/>
      <c r="AO732" s="103"/>
      <c r="AP732" s="103"/>
      <c r="AQ732" s="103"/>
      <c r="AR732" s="103"/>
      <c r="AS732" s="103"/>
      <c r="AT732" s="103"/>
      <c r="AU732" s="103"/>
      <c r="AV732" s="103"/>
      <c r="AW732" s="103"/>
      <c r="AX732" s="103"/>
      <c r="AY732" s="103"/>
      <c r="AZ732" s="103"/>
      <c r="BA732" s="103"/>
      <c r="BB732" s="103"/>
      <c r="BC732" s="103"/>
      <c r="BD732" s="103"/>
      <c r="BE732" s="103"/>
      <c r="BF732" s="103"/>
      <c r="BG732" s="103"/>
      <c r="BH732" s="103"/>
      <c r="BI732" s="103"/>
    </row>
    <row r="733" spans="1:61" x14ac:dyDescent="0.25">
      <c r="A733" s="103"/>
      <c r="B733" s="103"/>
      <c r="C733" s="103"/>
      <c r="D733" s="103"/>
      <c r="E733" s="103"/>
      <c r="F733" s="103"/>
      <c r="G733" s="103"/>
      <c r="H733" s="103"/>
      <c r="I733" s="103"/>
      <c r="J733" s="103"/>
      <c r="K733" s="103"/>
      <c r="L733" s="103"/>
      <c r="M733" s="103"/>
      <c r="N733" s="103"/>
      <c r="O733" s="103"/>
      <c r="P733" s="103"/>
      <c r="Q733" s="103"/>
      <c r="R733" s="103"/>
      <c r="S733" s="103"/>
      <c r="T733" s="103"/>
      <c r="U733" s="103"/>
      <c r="V733" s="103"/>
      <c r="W733" s="103"/>
      <c r="X733" s="103"/>
      <c r="Y733" s="103"/>
      <c r="Z733" s="103"/>
      <c r="AA733" s="103"/>
      <c r="AB733" s="103"/>
      <c r="AC733" s="103"/>
      <c r="AD733" s="103"/>
      <c r="AE733" s="103"/>
      <c r="AF733" s="103"/>
      <c r="AG733" s="103"/>
      <c r="AH733" s="103"/>
      <c r="AI733" s="103"/>
      <c r="AJ733" s="103"/>
      <c r="AK733" s="103"/>
      <c r="AL733" s="103"/>
      <c r="AM733" s="103"/>
      <c r="AN733" s="103"/>
      <c r="AO733" s="103"/>
      <c r="AP733" s="103"/>
      <c r="AQ733" s="103"/>
      <c r="AR733" s="103"/>
      <c r="AS733" s="103"/>
      <c r="AT733" s="103"/>
      <c r="AU733" s="103"/>
      <c r="AV733" s="103"/>
      <c r="AW733" s="103"/>
      <c r="AX733" s="103"/>
      <c r="AY733" s="103"/>
      <c r="AZ733" s="103"/>
      <c r="BA733" s="103"/>
      <c r="BB733" s="103"/>
      <c r="BC733" s="103"/>
      <c r="BD733" s="103"/>
      <c r="BE733" s="103"/>
      <c r="BF733" s="103"/>
      <c r="BG733" s="103"/>
      <c r="BH733" s="103"/>
      <c r="BI733" s="103"/>
    </row>
    <row r="734" spans="1:61" x14ac:dyDescent="0.25">
      <c r="A734" s="103"/>
      <c r="B734" s="103"/>
      <c r="C734" s="103"/>
      <c r="D734" s="103"/>
      <c r="E734" s="103"/>
      <c r="F734" s="103"/>
      <c r="G734" s="103"/>
      <c r="H734" s="103"/>
      <c r="I734" s="103"/>
      <c r="J734" s="103"/>
      <c r="K734" s="103"/>
      <c r="L734" s="103"/>
      <c r="M734" s="103"/>
      <c r="N734" s="103"/>
      <c r="O734" s="103"/>
      <c r="P734" s="103"/>
      <c r="Q734" s="103"/>
      <c r="R734" s="103"/>
      <c r="S734" s="103"/>
      <c r="T734" s="103"/>
      <c r="U734" s="103"/>
      <c r="V734" s="103"/>
      <c r="W734" s="103"/>
      <c r="X734" s="103"/>
      <c r="Y734" s="103"/>
      <c r="Z734" s="103"/>
      <c r="AA734" s="103"/>
      <c r="AB734" s="103"/>
      <c r="AC734" s="103"/>
      <c r="AD734" s="103"/>
      <c r="AE734" s="103"/>
      <c r="AF734" s="103"/>
      <c r="AG734" s="103"/>
      <c r="AH734" s="103"/>
      <c r="AI734" s="103"/>
      <c r="AJ734" s="103"/>
      <c r="AK734" s="103"/>
      <c r="AL734" s="103"/>
      <c r="AM734" s="103"/>
      <c r="AN734" s="103"/>
      <c r="AO734" s="103"/>
      <c r="AP734" s="103"/>
      <c r="AQ734" s="103"/>
      <c r="AR734" s="103"/>
      <c r="AS734" s="103"/>
      <c r="AT734" s="103"/>
      <c r="AU734" s="103"/>
      <c r="AV734" s="103"/>
      <c r="AW734" s="103"/>
      <c r="AX734" s="103"/>
      <c r="AY734" s="103"/>
      <c r="AZ734" s="103"/>
      <c r="BA734" s="103"/>
      <c r="BB734" s="103"/>
      <c r="BC734" s="103"/>
      <c r="BD734" s="103"/>
      <c r="BE734" s="103"/>
      <c r="BF734" s="103"/>
      <c r="BG734" s="103"/>
      <c r="BH734" s="103"/>
      <c r="BI734" s="103"/>
    </row>
    <row r="735" spans="1:61" x14ac:dyDescent="0.25">
      <c r="A735" s="103"/>
      <c r="B735" s="103"/>
      <c r="C735" s="103"/>
      <c r="D735" s="103"/>
      <c r="E735" s="103"/>
      <c r="F735" s="103"/>
      <c r="G735" s="103"/>
      <c r="H735" s="103"/>
      <c r="I735" s="103"/>
      <c r="J735" s="103"/>
      <c r="K735" s="103"/>
      <c r="L735" s="103"/>
      <c r="M735" s="103"/>
      <c r="N735" s="103"/>
      <c r="O735" s="103"/>
      <c r="P735" s="103"/>
      <c r="Q735" s="103"/>
      <c r="R735" s="103"/>
      <c r="S735" s="103"/>
      <c r="T735" s="103"/>
      <c r="U735" s="103"/>
      <c r="V735" s="103"/>
      <c r="W735" s="103"/>
      <c r="X735" s="103"/>
      <c r="Y735" s="103"/>
      <c r="Z735" s="103"/>
      <c r="AA735" s="103"/>
      <c r="AB735" s="103"/>
      <c r="AC735" s="103"/>
      <c r="AD735" s="103"/>
      <c r="AE735" s="103"/>
      <c r="AF735" s="103"/>
      <c r="AG735" s="103"/>
      <c r="AH735" s="103"/>
      <c r="AI735" s="103"/>
      <c r="AJ735" s="103"/>
      <c r="AK735" s="103"/>
      <c r="AL735" s="103"/>
      <c r="AM735" s="103"/>
      <c r="AN735" s="103"/>
      <c r="AO735" s="103"/>
      <c r="AP735" s="103"/>
      <c r="AQ735" s="103"/>
      <c r="AR735" s="103"/>
      <c r="AS735" s="103"/>
      <c r="AT735" s="103"/>
      <c r="AU735" s="103"/>
      <c r="AV735" s="103"/>
      <c r="AW735" s="103"/>
      <c r="AX735" s="103"/>
      <c r="AY735" s="103"/>
      <c r="AZ735" s="103"/>
      <c r="BA735" s="103"/>
      <c r="BB735" s="103"/>
      <c r="BC735" s="103"/>
      <c r="BD735" s="103"/>
      <c r="BE735" s="103"/>
      <c r="BF735" s="103"/>
      <c r="BG735" s="103"/>
      <c r="BH735" s="103"/>
      <c r="BI735" s="103"/>
    </row>
    <row r="736" spans="1:61" x14ac:dyDescent="0.25">
      <c r="A736" s="103"/>
      <c r="B736" s="103"/>
      <c r="C736" s="103"/>
      <c r="D736" s="103"/>
      <c r="E736" s="103"/>
      <c r="F736" s="103"/>
      <c r="G736" s="103"/>
      <c r="H736" s="103"/>
      <c r="I736" s="103"/>
      <c r="J736" s="103"/>
      <c r="K736" s="103"/>
      <c r="L736" s="103"/>
      <c r="M736" s="103"/>
      <c r="N736" s="103"/>
      <c r="O736" s="103"/>
      <c r="P736" s="103"/>
      <c r="Q736" s="103"/>
      <c r="R736" s="103"/>
      <c r="S736" s="103"/>
      <c r="T736" s="103"/>
      <c r="U736" s="103"/>
      <c r="V736" s="103"/>
      <c r="W736" s="103"/>
      <c r="X736" s="103"/>
      <c r="Y736" s="103"/>
      <c r="Z736" s="103"/>
      <c r="AA736" s="103"/>
      <c r="AB736" s="103"/>
      <c r="AC736" s="103"/>
      <c r="AD736" s="103"/>
      <c r="AE736" s="103"/>
      <c r="AF736" s="103"/>
      <c r="AG736" s="103"/>
      <c r="AH736" s="103"/>
      <c r="AI736" s="103"/>
      <c r="AJ736" s="103"/>
      <c r="AK736" s="103"/>
      <c r="AL736" s="103"/>
      <c r="AM736" s="103"/>
      <c r="AN736" s="103"/>
      <c r="AO736" s="103"/>
      <c r="AP736" s="103"/>
      <c r="AQ736" s="103"/>
      <c r="AR736" s="103"/>
      <c r="AS736" s="103"/>
      <c r="AT736" s="103"/>
      <c r="AU736" s="103"/>
      <c r="AV736" s="103"/>
      <c r="AW736" s="103"/>
      <c r="AX736" s="103"/>
      <c r="AY736" s="103"/>
      <c r="AZ736" s="103"/>
      <c r="BA736" s="103"/>
      <c r="BB736" s="103"/>
      <c r="BC736" s="103"/>
      <c r="BD736" s="103"/>
      <c r="BE736" s="103"/>
      <c r="BF736" s="103"/>
      <c r="BG736" s="103"/>
      <c r="BH736" s="103"/>
      <c r="BI736" s="103"/>
    </row>
    <row r="737" spans="1:61" x14ac:dyDescent="0.25">
      <c r="A737" s="103"/>
      <c r="B737" s="103"/>
      <c r="C737" s="103"/>
      <c r="D737" s="103"/>
      <c r="E737" s="103"/>
      <c r="F737" s="103"/>
      <c r="G737" s="103"/>
      <c r="H737" s="103"/>
      <c r="I737" s="103"/>
      <c r="J737" s="103"/>
      <c r="K737" s="103"/>
      <c r="L737" s="103"/>
      <c r="M737" s="103"/>
      <c r="N737" s="103"/>
      <c r="O737" s="103"/>
      <c r="P737" s="103"/>
      <c r="Q737" s="103"/>
      <c r="R737" s="103"/>
      <c r="S737" s="103"/>
      <c r="T737" s="103"/>
      <c r="U737" s="103"/>
      <c r="V737" s="103"/>
      <c r="W737" s="103"/>
      <c r="X737" s="103"/>
      <c r="Y737" s="103"/>
      <c r="Z737" s="103"/>
      <c r="AA737" s="103"/>
      <c r="AB737" s="103"/>
      <c r="AC737" s="103"/>
      <c r="AD737" s="103"/>
      <c r="AE737" s="103"/>
      <c r="AF737" s="103"/>
      <c r="AG737" s="103"/>
      <c r="AH737" s="103"/>
      <c r="AI737" s="103"/>
      <c r="AJ737" s="103"/>
      <c r="AK737" s="103"/>
      <c r="AL737" s="103"/>
      <c r="AM737" s="103"/>
      <c r="AN737" s="103"/>
      <c r="AO737" s="103"/>
      <c r="AP737" s="103"/>
      <c r="AQ737" s="103"/>
      <c r="AR737" s="103"/>
      <c r="AS737" s="103"/>
      <c r="AT737" s="103"/>
      <c r="AU737" s="103"/>
      <c r="AV737" s="103"/>
      <c r="AW737" s="103"/>
      <c r="AX737" s="103"/>
      <c r="AY737" s="103"/>
      <c r="AZ737" s="103"/>
      <c r="BA737" s="103"/>
      <c r="BB737" s="103"/>
      <c r="BC737" s="103"/>
      <c r="BD737" s="103"/>
      <c r="BE737" s="103"/>
      <c r="BF737" s="103"/>
      <c r="BG737" s="103"/>
      <c r="BH737" s="103"/>
      <c r="BI737" s="103"/>
    </row>
    <row r="738" spans="1:61" x14ac:dyDescent="0.25">
      <c r="A738" s="103"/>
      <c r="B738" s="103"/>
      <c r="C738" s="103"/>
      <c r="D738" s="103"/>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3"/>
      <c r="AA738" s="103"/>
      <c r="AB738" s="103"/>
      <c r="AC738" s="103"/>
      <c r="AD738" s="103"/>
      <c r="AE738" s="103"/>
      <c r="AF738" s="103"/>
      <c r="AG738" s="103"/>
      <c r="AH738" s="103"/>
      <c r="AI738" s="103"/>
      <c r="AJ738" s="103"/>
      <c r="AK738" s="103"/>
      <c r="AL738" s="103"/>
      <c r="AM738" s="103"/>
      <c r="AN738" s="103"/>
      <c r="AO738" s="103"/>
      <c r="AP738" s="103"/>
      <c r="AQ738" s="103"/>
      <c r="AR738" s="103"/>
      <c r="AS738" s="103"/>
      <c r="AT738" s="103"/>
      <c r="AU738" s="103"/>
      <c r="AV738" s="103"/>
      <c r="AW738" s="103"/>
      <c r="AX738" s="103"/>
      <c r="AY738" s="103"/>
      <c r="AZ738" s="103"/>
      <c r="BA738" s="103"/>
      <c r="BB738" s="103"/>
      <c r="BC738" s="103"/>
      <c r="BD738" s="103"/>
      <c r="BE738" s="103"/>
      <c r="BF738" s="103"/>
      <c r="BG738" s="103"/>
      <c r="BH738" s="103"/>
      <c r="BI738" s="103"/>
    </row>
    <row r="739" spans="1:61" x14ac:dyDescent="0.25">
      <c r="A739" s="103"/>
      <c r="B739" s="103"/>
      <c r="C739" s="103"/>
      <c r="D739" s="103"/>
      <c r="E739" s="103"/>
      <c r="F739" s="103"/>
      <c r="G739" s="103"/>
      <c r="H739" s="103"/>
      <c r="I739" s="103"/>
      <c r="J739" s="103"/>
      <c r="K739" s="103"/>
      <c r="L739" s="103"/>
      <c r="M739" s="103"/>
      <c r="N739" s="103"/>
      <c r="O739" s="103"/>
      <c r="P739" s="103"/>
      <c r="Q739" s="103"/>
      <c r="R739" s="103"/>
      <c r="S739" s="103"/>
      <c r="T739" s="103"/>
      <c r="U739" s="103"/>
      <c r="V739" s="103"/>
      <c r="W739" s="103"/>
      <c r="X739" s="103"/>
      <c r="Y739" s="103"/>
      <c r="Z739" s="103"/>
      <c r="AA739" s="103"/>
      <c r="AB739" s="103"/>
      <c r="AC739" s="103"/>
      <c r="AD739" s="103"/>
      <c r="AE739" s="103"/>
      <c r="AF739" s="103"/>
      <c r="AG739" s="103"/>
      <c r="AH739" s="103"/>
      <c r="AI739" s="103"/>
      <c r="AJ739" s="103"/>
      <c r="AK739" s="103"/>
      <c r="AL739" s="103"/>
      <c r="AM739" s="103"/>
      <c r="AN739" s="103"/>
      <c r="AO739" s="103"/>
      <c r="AP739" s="103"/>
      <c r="AQ739" s="103"/>
      <c r="AR739" s="103"/>
      <c r="AS739" s="103"/>
      <c r="AT739" s="103"/>
      <c r="AU739" s="103"/>
      <c r="AV739" s="103"/>
      <c r="AW739" s="103"/>
      <c r="AX739" s="103"/>
      <c r="AY739" s="103"/>
      <c r="AZ739" s="103"/>
      <c r="BA739" s="103"/>
      <c r="BB739" s="103"/>
      <c r="BC739" s="103"/>
      <c r="BD739" s="103"/>
      <c r="BE739" s="103"/>
      <c r="BF739" s="103"/>
      <c r="BG739" s="103"/>
      <c r="BH739" s="103"/>
      <c r="BI739" s="103"/>
    </row>
    <row r="740" spans="1:61" x14ac:dyDescent="0.25">
      <c r="A740" s="103"/>
      <c r="B740" s="103"/>
      <c r="C740" s="103"/>
      <c r="D740" s="103"/>
      <c r="E740" s="103"/>
      <c r="F740" s="103"/>
      <c r="G740" s="103"/>
      <c r="H740" s="103"/>
      <c r="I740" s="103"/>
      <c r="J740" s="103"/>
      <c r="K740" s="103"/>
      <c r="L740" s="103"/>
      <c r="M740" s="103"/>
      <c r="N740" s="103"/>
      <c r="O740" s="103"/>
      <c r="P740" s="103"/>
      <c r="Q740" s="103"/>
      <c r="R740" s="103"/>
      <c r="S740" s="103"/>
      <c r="T740" s="103"/>
      <c r="U740" s="103"/>
      <c r="V740" s="103"/>
      <c r="W740" s="103"/>
      <c r="X740" s="103"/>
      <c r="Y740" s="103"/>
      <c r="Z740" s="103"/>
      <c r="AA740" s="103"/>
      <c r="AB740" s="103"/>
      <c r="AC740" s="103"/>
      <c r="AD740" s="103"/>
      <c r="AE740" s="103"/>
      <c r="AF740" s="103"/>
      <c r="AG740" s="103"/>
      <c r="AH740" s="103"/>
      <c r="AI740" s="103"/>
      <c r="AJ740" s="103"/>
      <c r="AK740" s="103"/>
      <c r="AL740" s="103"/>
      <c r="AM740" s="103"/>
      <c r="AN740" s="103"/>
      <c r="AO740" s="103"/>
      <c r="AP740" s="103"/>
      <c r="AQ740" s="103"/>
      <c r="AR740" s="103"/>
      <c r="AS740" s="103"/>
      <c r="AT740" s="103"/>
      <c r="AU740" s="103"/>
      <c r="AV740" s="103"/>
      <c r="AW740" s="103"/>
      <c r="AX740" s="103"/>
      <c r="AY740" s="103"/>
      <c r="AZ740" s="103"/>
      <c r="BA740" s="103"/>
      <c r="BB740" s="103"/>
      <c r="BC740" s="103"/>
      <c r="BD740" s="103"/>
      <c r="BE740" s="103"/>
      <c r="BF740" s="103"/>
      <c r="BG740" s="103"/>
      <c r="BH740" s="103"/>
      <c r="BI740" s="103"/>
    </row>
    <row r="741" spans="1:61" x14ac:dyDescent="0.25">
      <c r="A741" s="103"/>
      <c r="B741" s="103"/>
      <c r="C741" s="103"/>
      <c r="D741" s="103"/>
      <c r="E741" s="103"/>
      <c r="F741" s="103"/>
      <c r="G741" s="103"/>
      <c r="H741" s="103"/>
      <c r="I741" s="103"/>
      <c r="J741" s="103"/>
      <c r="K741" s="103"/>
      <c r="L741" s="103"/>
      <c r="M741" s="103"/>
      <c r="N741" s="103"/>
      <c r="O741" s="103"/>
      <c r="P741" s="103"/>
      <c r="Q741" s="103"/>
      <c r="R741" s="103"/>
      <c r="S741" s="103"/>
      <c r="T741" s="103"/>
      <c r="U741" s="103"/>
      <c r="V741" s="103"/>
      <c r="W741" s="103"/>
      <c r="X741" s="103"/>
      <c r="Y741" s="103"/>
      <c r="Z741" s="103"/>
      <c r="AA741" s="103"/>
      <c r="AB741" s="103"/>
      <c r="AC741" s="103"/>
      <c r="AD741" s="103"/>
      <c r="AE741" s="103"/>
      <c r="AF741" s="103"/>
      <c r="AG741" s="103"/>
      <c r="AH741" s="103"/>
      <c r="AI741" s="103"/>
      <c r="AJ741" s="103"/>
      <c r="AK741" s="103"/>
      <c r="AL741" s="103"/>
      <c r="AM741" s="103"/>
      <c r="AN741" s="103"/>
      <c r="AO741" s="103"/>
      <c r="AP741" s="103"/>
      <c r="AQ741" s="103"/>
      <c r="AR741" s="103"/>
      <c r="AS741" s="103"/>
      <c r="AT741" s="103"/>
      <c r="AU741" s="103"/>
      <c r="AV741" s="103"/>
      <c r="AW741" s="103"/>
      <c r="AX741" s="103"/>
      <c r="AY741" s="103"/>
      <c r="AZ741" s="103"/>
      <c r="BA741" s="103"/>
      <c r="BB741" s="103"/>
      <c r="BC741" s="103"/>
      <c r="BD741" s="103"/>
      <c r="BE741" s="103"/>
      <c r="BF741" s="103"/>
      <c r="BG741" s="103"/>
      <c r="BH741" s="103"/>
      <c r="BI741" s="103"/>
    </row>
    <row r="742" spans="1:61" x14ac:dyDescent="0.25">
      <c r="A742" s="103"/>
      <c r="B742" s="103"/>
      <c r="C742" s="103"/>
      <c r="D742" s="103"/>
      <c r="E742" s="103"/>
      <c r="F742" s="103"/>
      <c r="G742" s="103"/>
      <c r="H742" s="103"/>
      <c r="I742" s="103"/>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3"/>
      <c r="AV742" s="103"/>
      <c r="AW742" s="103"/>
      <c r="AX742" s="103"/>
      <c r="AY742" s="103"/>
      <c r="AZ742" s="103"/>
      <c r="BA742" s="103"/>
      <c r="BB742" s="103"/>
      <c r="BC742" s="103"/>
      <c r="BD742" s="103"/>
      <c r="BE742" s="103"/>
      <c r="BF742" s="103"/>
      <c r="BG742" s="103"/>
      <c r="BH742" s="103"/>
      <c r="BI742" s="103"/>
    </row>
    <row r="743" spans="1:61" x14ac:dyDescent="0.25">
      <c r="A743" s="103"/>
      <c r="B743" s="103"/>
      <c r="C743" s="103"/>
      <c r="D743" s="103"/>
      <c r="E743" s="103"/>
      <c r="F743" s="103"/>
      <c r="G743" s="103"/>
      <c r="H743" s="103"/>
      <c r="I743" s="103"/>
      <c r="J743" s="103"/>
      <c r="K743" s="103"/>
      <c r="L743" s="103"/>
      <c r="M743" s="103"/>
      <c r="N743" s="103"/>
      <c r="O743" s="103"/>
      <c r="P743" s="103"/>
      <c r="Q743" s="103"/>
      <c r="R743" s="103"/>
      <c r="S743" s="103"/>
      <c r="T743" s="103"/>
      <c r="U743" s="103"/>
      <c r="V743" s="103"/>
      <c r="W743" s="103"/>
      <c r="X743" s="103"/>
      <c r="Y743" s="103"/>
      <c r="Z743" s="103"/>
      <c r="AA743" s="103"/>
      <c r="AB743" s="103"/>
      <c r="AC743" s="103"/>
      <c r="AD743" s="103"/>
      <c r="AE743" s="103"/>
      <c r="AF743" s="103"/>
      <c r="AG743" s="103"/>
      <c r="AH743" s="103"/>
      <c r="AI743" s="103"/>
      <c r="AJ743" s="103"/>
      <c r="AK743" s="103"/>
      <c r="AL743" s="103"/>
      <c r="AM743" s="103"/>
      <c r="AN743" s="103"/>
      <c r="AO743" s="103"/>
      <c r="AP743" s="103"/>
      <c r="AQ743" s="103"/>
      <c r="AR743" s="103"/>
      <c r="AS743" s="103"/>
      <c r="AT743" s="103"/>
      <c r="AU743" s="103"/>
      <c r="AV743" s="103"/>
      <c r="AW743" s="103"/>
      <c r="AX743" s="103"/>
      <c r="AY743" s="103"/>
      <c r="AZ743" s="103"/>
      <c r="BA743" s="103"/>
      <c r="BB743" s="103"/>
      <c r="BC743" s="103"/>
      <c r="BD743" s="103"/>
      <c r="BE743" s="103"/>
      <c r="BF743" s="103"/>
      <c r="BG743" s="103"/>
      <c r="BH743" s="103"/>
      <c r="BI743" s="103"/>
    </row>
    <row r="744" spans="1:61" x14ac:dyDescent="0.25">
      <c r="A744" s="103"/>
      <c r="B744" s="103"/>
      <c r="C744" s="103"/>
      <c r="D744" s="103"/>
      <c r="E744" s="103"/>
      <c r="F744" s="103"/>
      <c r="G744" s="103"/>
      <c r="H744" s="103"/>
      <c r="I744" s="103"/>
      <c r="J744" s="103"/>
      <c r="K744" s="103"/>
      <c r="L744" s="103"/>
      <c r="M744" s="103"/>
      <c r="N744" s="103"/>
      <c r="O744" s="103"/>
      <c r="P744" s="103"/>
      <c r="Q744" s="103"/>
      <c r="R744" s="103"/>
      <c r="S744" s="103"/>
      <c r="T744" s="103"/>
      <c r="U744" s="103"/>
      <c r="V744" s="103"/>
      <c r="W744" s="103"/>
      <c r="X744" s="103"/>
      <c r="Y744" s="103"/>
      <c r="Z744" s="103"/>
      <c r="AA744" s="103"/>
      <c r="AB744" s="103"/>
      <c r="AC744" s="103"/>
      <c r="AD744" s="103"/>
      <c r="AE744" s="103"/>
      <c r="AF744" s="103"/>
      <c r="AG744" s="103"/>
      <c r="AH744" s="103"/>
      <c r="AI744" s="103"/>
      <c r="AJ744" s="103"/>
      <c r="AK744" s="103"/>
      <c r="AL744" s="103"/>
      <c r="AM744" s="103"/>
      <c r="AN744" s="103"/>
      <c r="AO744" s="103"/>
      <c r="AP744" s="103"/>
      <c r="AQ744" s="103"/>
      <c r="AR744" s="103"/>
      <c r="AS744" s="103"/>
      <c r="AT744" s="103"/>
      <c r="AU744" s="103"/>
      <c r="AV744" s="103"/>
      <c r="AW744" s="103"/>
      <c r="AX744" s="103"/>
      <c r="AY744" s="103"/>
      <c r="AZ744" s="103"/>
      <c r="BA744" s="103"/>
      <c r="BB744" s="103"/>
      <c r="BC744" s="103"/>
      <c r="BD744" s="103"/>
      <c r="BE744" s="103"/>
      <c r="BF744" s="103"/>
      <c r="BG744" s="103"/>
      <c r="BH744" s="103"/>
      <c r="BI744" s="103"/>
    </row>
    <row r="745" spans="1:61" x14ac:dyDescent="0.25">
      <c r="A745" s="103"/>
      <c r="B745" s="103"/>
      <c r="C745" s="103"/>
      <c r="D745" s="103"/>
      <c r="E745" s="103"/>
      <c r="F745" s="103"/>
      <c r="G745" s="103"/>
      <c r="H745" s="103"/>
      <c r="I745" s="103"/>
      <c r="J745" s="103"/>
      <c r="K745" s="103"/>
      <c r="L745" s="103"/>
      <c r="M745" s="103"/>
      <c r="N745" s="103"/>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03"/>
      <c r="AT745" s="103"/>
      <c r="AU745" s="103"/>
      <c r="AV745" s="103"/>
      <c r="AW745" s="103"/>
      <c r="AX745" s="103"/>
      <c r="AY745" s="103"/>
      <c r="AZ745" s="103"/>
      <c r="BA745" s="103"/>
      <c r="BB745" s="103"/>
      <c r="BC745" s="103"/>
      <c r="BD745" s="103"/>
      <c r="BE745" s="103"/>
      <c r="BF745" s="103"/>
      <c r="BG745" s="103"/>
      <c r="BH745" s="103"/>
      <c r="BI745" s="103"/>
    </row>
    <row r="746" spans="1:61" x14ac:dyDescent="0.25">
      <c r="A746" s="103"/>
      <c r="B746" s="103"/>
      <c r="C746" s="103"/>
      <c r="D746" s="103"/>
      <c r="E746" s="103"/>
      <c r="F746" s="103"/>
      <c r="G746" s="103"/>
      <c r="H746" s="103"/>
      <c r="I746" s="103"/>
      <c r="J746" s="103"/>
      <c r="K746" s="103"/>
      <c r="L746" s="103"/>
      <c r="M746" s="103"/>
      <c r="N746" s="103"/>
      <c r="O746" s="103"/>
      <c r="P746" s="103"/>
      <c r="Q746" s="103"/>
      <c r="R746" s="103"/>
      <c r="S746" s="103"/>
      <c r="T746" s="103"/>
      <c r="U746" s="103"/>
      <c r="V746" s="103"/>
      <c r="W746" s="103"/>
      <c r="X746" s="103"/>
      <c r="Y746" s="103"/>
      <c r="Z746" s="103"/>
      <c r="AA746" s="103"/>
      <c r="AB746" s="103"/>
      <c r="AC746" s="103"/>
      <c r="AD746" s="103"/>
      <c r="AE746" s="103"/>
      <c r="AF746" s="103"/>
      <c r="AG746" s="103"/>
      <c r="AH746" s="103"/>
      <c r="AI746" s="103"/>
      <c r="AJ746" s="103"/>
      <c r="AK746" s="103"/>
      <c r="AL746" s="103"/>
      <c r="AM746" s="103"/>
      <c r="AN746" s="103"/>
      <c r="AO746" s="103"/>
      <c r="AP746" s="103"/>
      <c r="AQ746" s="103"/>
      <c r="AR746" s="103"/>
      <c r="AS746" s="103"/>
      <c r="AT746" s="103"/>
      <c r="AU746" s="103"/>
      <c r="AV746" s="103"/>
      <c r="AW746" s="103"/>
      <c r="AX746" s="103"/>
      <c r="AY746" s="103"/>
      <c r="AZ746" s="103"/>
      <c r="BA746" s="103"/>
      <c r="BB746" s="103"/>
      <c r="BC746" s="103"/>
      <c r="BD746" s="103"/>
      <c r="BE746" s="103"/>
      <c r="BF746" s="103"/>
      <c r="BG746" s="103"/>
      <c r="BH746" s="103"/>
      <c r="BI746" s="103"/>
    </row>
    <row r="747" spans="1:61" x14ac:dyDescent="0.25">
      <c r="A747" s="103"/>
      <c r="B747" s="103"/>
      <c r="C747" s="103"/>
      <c r="D747" s="103"/>
      <c r="E747" s="103"/>
      <c r="F747" s="103"/>
      <c r="G747" s="103"/>
      <c r="H747" s="103"/>
      <c r="I747" s="103"/>
      <c r="J747" s="103"/>
      <c r="K747" s="103"/>
      <c r="L747" s="103"/>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103"/>
      <c r="AU747" s="103"/>
      <c r="AV747" s="103"/>
      <c r="AW747" s="103"/>
      <c r="AX747" s="103"/>
      <c r="AY747" s="103"/>
      <c r="AZ747" s="103"/>
      <c r="BA747" s="103"/>
      <c r="BB747" s="103"/>
      <c r="BC747" s="103"/>
      <c r="BD747" s="103"/>
      <c r="BE747" s="103"/>
      <c r="BF747" s="103"/>
      <c r="BG747" s="103"/>
      <c r="BH747" s="103"/>
      <c r="BI747" s="103"/>
    </row>
    <row r="748" spans="1:61" x14ac:dyDescent="0.25">
      <c r="A748" s="103"/>
      <c r="B748" s="103"/>
      <c r="C748" s="103"/>
      <c r="D748" s="103"/>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3"/>
      <c r="AT748" s="103"/>
      <c r="AU748" s="103"/>
      <c r="AV748" s="103"/>
      <c r="AW748" s="103"/>
      <c r="AX748" s="103"/>
      <c r="AY748" s="103"/>
      <c r="AZ748" s="103"/>
      <c r="BA748" s="103"/>
      <c r="BB748" s="103"/>
      <c r="BC748" s="103"/>
      <c r="BD748" s="103"/>
      <c r="BE748" s="103"/>
      <c r="BF748" s="103"/>
      <c r="BG748" s="103"/>
      <c r="BH748" s="103"/>
      <c r="BI748" s="103"/>
    </row>
    <row r="749" spans="1:61" x14ac:dyDescent="0.25">
      <c r="A749" s="103"/>
      <c r="B749" s="103"/>
      <c r="C749" s="103"/>
      <c r="D749" s="103"/>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103"/>
      <c r="AV749" s="103"/>
      <c r="AW749" s="103"/>
      <c r="AX749" s="103"/>
      <c r="AY749" s="103"/>
      <c r="AZ749" s="103"/>
      <c r="BA749" s="103"/>
      <c r="BB749" s="103"/>
      <c r="BC749" s="103"/>
      <c r="BD749" s="103"/>
      <c r="BE749" s="103"/>
      <c r="BF749" s="103"/>
      <c r="BG749" s="103"/>
      <c r="BH749" s="103"/>
      <c r="BI749" s="103"/>
    </row>
    <row r="750" spans="1:61" x14ac:dyDescent="0.25">
      <c r="A750" s="103"/>
      <c r="B750" s="103"/>
      <c r="C750" s="103"/>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3"/>
      <c r="AT750" s="103"/>
      <c r="AU750" s="103"/>
      <c r="AV750" s="103"/>
      <c r="AW750" s="103"/>
      <c r="AX750" s="103"/>
      <c r="AY750" s="103"/>
      <c r="AZ750" s="103"/>
      <c r="BA750" s="103"/>
      <c r="BB750" s="103"/>
      <c r="BC750" s="103"/>
      <c r="BD750" s="103"/>
      <c r="BE750" s="103"/>
      <c r="BF750" s="103"/>
      <c r="BG750" s="103"/>
      <c r="BH750" s="103"/>
      <c r="BI750" s="103"/>
    </row>
    <row r="751" spans="1:61" x14ac:dyDescent="0.25">
      <c r="A751" s="103"/>
      <c r="B751" s="103"/>
      <c r="C751" s="103"/>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103"/>
      <c r="AW751" s="103"/>
      <c r="AX751" s="103"/>
      <c r="AY751" s="103"/>
      <c r="AZ751" s="103"/>
      <c r="BA751" s="103"/>
      <c r="BB751" s="103"/>
      <c r="BC751" s="103"/>
      <c r="BD751" s="103"/>
      <c r="BE751" s="103"/>
      <c r="BF751" s="103"/>
      <c r="BG751" s="103"/>
      <c r="BH751" s="103"/>
      <c r="BI751" s="103"/>
    </row>
    <row r="752" spans="1:61" x14ac:dyDescent="0.25">
      <c r="A752" s="103"/>
      <c r="B752" s="103"/>
      <c r="C752" s="103"/>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103"/>
      <c r="AW752" s="103"/>
      <c r="AX752" s="103"/>
      <c r="AY752" s="103"/>
      <c r="AZ752" s="103"/>
      <c r="BA752" s="103"/>
      <c r="BB752" s="103"/>
      <c r="BC752" s="103"/>
      <c r="BD752" s="103"/>
      <c r="BE752" s="103"/>
      <c r="BF752" s="103"/>
      <c r="BG752" s="103"/>
      <c r="BH752" s="103"/>
      <c r="BI752" s="103"/>
    </row>
    <row r="753" spans="1:61" x14ac:dyDescent="0.25">
      <c r="A753" s="103"/>
      <c r="B753" s="103"/>
      <c r="C753" s="103"/>
      <c r="D753" s="103"/>
      <c r="E753" s="103"/>
      <c r="F753" s="103"/>
      <c r="G753" s="103"/>
      <c r="H753" s="103"/>
      <c r="I753" s="103"/>
      <c r="J753" s="103"/>
      <c r="K753" s="103"/>
      <c r="L753" s="103"/>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103"/>
      <c r="AV753" s="103"/>
      <c r="AW753" s="103"/>
      <c r="AX753" s="103"/>
      <c r="AY753" s="103"/>
      <c r="AZ753" s="103"/>
      <c r="BA753" s="103"/>
      <c r="BB753" s="103"/>
      <c r="BC753" s="103"/>
      <c r="BD753" s="103"/>
      <c r="BE753" s="103"/>
      <c r="BF753" s="103"/>
      <c r="BG753" s="103"/>
      <c r="BH753" s="103"/>
      <c r="BI753" s="103"/>
    </row>
    <row r="754" spans="1:61" x14ac:dyDescent="0.25">
      <c r="A754" s="103"/>
      <c r="B754" s="103"/>
      <c r="C754" s="103"/>
      <c r="D754" s="103"/>
      <c r="E754" s="103"/>
      <c r="F754" s="103"/>
      <c r="G754" s="103"/>
      <c r="H754" s="103"/>
      <c r="I754" s="103"/>
      <c r="J754" s="103"/>
      <c r="K754" s="103"/>
      <c r="L754" s="103"/>
      <c r="M754" s="103"/>
      <c r="N754" s="103"/>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103"/>
      <c r="AV754" s="103"/>
      <c r="AW754" s="103"/>
      <c r="AX754" s="103"/>
      <c r="AY754" s="103"/>
      <c r="AZ754" s="103"/>
      <c r="BA754" s="103"/>
      <c r="BB754" s="103"/>
      <c r="BC754" s="103"/>
      <c r="BD754" s="103"/>
      <c r="BE754" s="103"/>
      <c r="BF754" s="103"/>
      <c r="BG754" s="103"/>
      <c r="BH754" s="103"/>
      <c r="BI754" s="103"/>
    </row>
    <row r="755" spans="1:61" x14ac:dyDescent="0.25">
      <c r="A755" s="103"/>
      <c r="B755" s="103"/>
      <c r="C755" s="103"/>
      <c r="D755" s="103"/>
      <c r="E755" s="103"/>
      <c r="F755" s="103"/>
      <c r="G755" s="103"/>
      <c r="H755" s="103"/>
      <c r="I755" s="103"/>
      <c r="J755" s="103"/>
      <c r="K755" s="103"/>
      <c r="L755" s="103"/>
      <c r="M755" s="103"/>
      <c r="N755" s="103"/>
      <c r="O755" s="103"/>
      <c r="P755" s="103"/>
      <c r="Q755" s="103"/>
      <c r="R755" s="103"/>
      <c r="S755" s="103"/>
      <c r="T755" s="103"/>
      <c r="U755" s="103"/>
      <c r="V755" s="103"/>
      <c r="W755" s="103"/>
      <c r="X755" s="103"/>
      <c r="Y755" s="103"/>
      <c r="Z755" s="103"/>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103"/>
      <c r="AV755" s="103"/>
      <c r="AW755" s="103"/>
      <c r="AX755" s="103"/>
      <c r="AY755" s="103"/>
      <c r="AZ755" s="103"/>
      <c r="BA755" s="103"/>
      <c r="BB755" s="103"/>
      <c r="BC755" s="103"/>
      <c r="BD755" s="103"/>
      <c r="BE755" s="103"/>
      <c r="BF755" s="103"/>
      <c r="BG755" s="103"/>
      <c r="BH755" s="103"/>
      <c r="BI755" s="103"/>
    </row>
    <row r="756" spans="1:61" x14ac:dyDescent="0.25">
      <c r="A756" s="103"/>
      <c r="B756" s="103"/>
      <c r="C756" s="103"/>
      <c r="D756" s="103"/>
      <c r="E756" s="103"/>
      <c r="F756" s="103"/>
      <c r="G756" s="103"/>
      <c r="H756" s="103"/>
      <c r="I756" s="103"/>
      <c r="J756" s="103"/>
      <c r="K756" s="103"/>
      <c r="L756" s="103"/>
      <c r="M756" s="103"/>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103"/>
      <c r="AV756" s="103"/>
      <c r="AW756" s="103"/>
      <c r="AX756" s="103"/>
      <c r="AY756" s="103"/>
      <c r="AZ756" s="103"/>
      <c r="BA756" s="103"/>
      <c r="BB756" s="103"/>
      <c r="BC756" s="103"/>
      <c r="BD756" s="103"/>
      <c r="BE756" s="103"/>
      <c r="BF756" s="103"/>
      <c r="BG756" s="103"/>
      <c r="BH756" s="103"/>
      <c r="BI756" s="103"/>
    </row>
    <row r="757" spans="1:61" x14ac:dyDescent="0.25">
      <c r="A757" s="103"/>
      <c r="B757" s="103"/>
      <c r="C757" s="103"/>
      <c r="D757" s="103"/>
      <c r="E757" s="103"/>
      <c r="F757" s="103"/>
      <c r="G757" s="103"/>
      <c r="H757" s="103"/>
      <c r="I757" s="103"/>
      <c r="J757" s="103"/>
      <c r="K757" s="103"/>
      <c r="L757" s="103"/>
      <c r="M757" s="103"/>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103"/>
      <c r="AV757" s="103"/>
      <c r="AW757" s="103"/>
      <c r="AX757" s="103"/>
      <c r="AY757" s="103"/>
      <c r="AZ757" s="103"/>
      <c r="BA757" s="103"/>
      <c r="BB757" s="103"/>
      <c r="BC757" s="103"/>
      <c r="BD757" s="103"/>
      <c r="BE757" s="103"/>
      <c r="BF757" s="103"/>
      <c r="BG757" s="103"/>
      <c r="BH757" s="103"/>
      <c r="BI757" s="103"/>
    </row>
    <row r="758" spans="1:61" x14ac:dyDescent="0.25">
      <c r="A758" s="103"/>
      <c r="B758" s="103"/>
      <c r="C758" s="103"/>
      <c r="D758" s="103"/>
      <c r="E758" s="103"/>
      <c r="F758" s="103"/>
      <c r="G758" s="103"/>
      <c r="H758" s="103"/>
      <c r="I758" s="103"/>
      <c r="J758" s="103"/>
      <c r="K758" s="103"/>
      <c r="L758" s="103"/>
      <c r="M758" s="103"/>
      <c r="N758" s="103"/>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103"/>
      <c r="AV758" s="103"/>
      <c r="AW758" s="103"/>
      <c r="AX758" s="103"/>
      <c r="AY758" s="103"/>
      <c r="AZ758" s="103"/>
      <c r="BA758" s="103"/>
      <c r="BB758" s="103"/>
      <c r="BC758" s="103"/>
      <c r="BD758" s="103"/>
      <c r="BE758" s="103"/>
      <c r="BF758" s="103"/>
      <c r="BG758" s="103"/>
      <c r="BH758" s="103"/>
      <c r="BI758" s="103"/>
    </row>
    <row r="759" spans="1:61" x14ac:dyDescent="0.25">
      <c r="A759" s="103"/>
      <c r="B759" s="103"/>
      <c r="C759" s="103"/>
      <c r="D759" s="103"/>
      <c r="E759" s="103"/>
      <c r="F759" s="103"/>
      <c r="G759" s="103"/>
      <c r="H759" s="103"/>
      <c r="I759" s="103"/>
      <c r="J759" s="103"/>
      <c r="K759" s="103"/>
      <c r="L759" s="103"/>
      <c r="M759" s="103"/>
      <c r="N759" s="103"/>
      <c r="O759" s="103"/>
      <c r="P759" s="103"/>
      <c r="Q759" s="103"/>
      <c r="R759" s="103"/>
      <c r="S759" s="103"/>
      <c r="T759" s="103"/>
      <c r="U759" s="103"/>
      <c r="V759" s="103"/>
      <c r="W759" s="103"/>
      <c r="X759" s="103"/>
      <c r="Y759" s="103"/>
      <c r="Z759" s="103"/>
      <c r="AA759" s="103"/>
      <c r="AB759" s="103"/>
      <c r="AC759" s="103"/>
      <c r="AD759" s="103"/>
      <c r="AE759" s="103"/>
      <c r="AF759" s="103"/>
      <c r="AG759" s="103"/>
      <c r="AH759" s="103"/>
      <c r="AI759" s="103"/>
      <c r="AJ759" s="103"/>
      <c r="AK759" s="103"/>
      <c r="AL759" s="103"/>
      <c r="AM759" s="103"/>
      <c r="AN759" s="103"/>
      <c r="AO759" s="103"/>
      <c r="AP759" s="103"/>
      <c r="AQ759" s="103"/>
      <c r="AR759" s="103"/>
      <c r="AS759" s="103"/>
      <c r="AT759" s="103"/>
      <c r="AU759" s="103"/>
      <c r="AV759" s="103"/>
      <c r="AW759" s="103"/>
      <c r="AX759" s="103"/>
      <c r="AY759" s="103"/>
      <c r="AZ759" s="103"/>
      <c r="BA759" s="103"/>
      <c r="BB759" s="103"/>
      <c r="BC759" s="103"/>
      <c r="BD759" s="103"/>
      <c r="BE759" s="103"/>
      <c r="BF759" s="103"/>
      <c r="BG759" s="103"/>
      <c r="BH759" s="103"/>
      <c r="BI759" s="103"/>
    </row>
  </sheetData>
  <sheetProtection selectLockedCells="1"/>
  <mergeCells count="1627">
    <mergeCell ref="I3:BF3"/>
    <mergeCell ref="AS299:BI299"/>
    <mergeCell ref="AW471:BC471"/>
    <mergeCell ref="A482:BI482"/>
    <mergeCell ref="A483:BI483"/>
    <mergeCell ref="A518:AS518"/>
    <mergeCell ref="A491:D491"/>
    <mergeCell ref="E491:AP491"/>
    <mergeCell ref="AQ491:AY491"/>
    <mergeCell ref="AZ491:BI491"/>
    <mergeCell ref="A492:D492"/>
    <mergeCell ref="E492:AP492"/>
    <mergeCell ref="AQ492:AY492"/>
    <mergeCell ref="AZ492:BI492"/>
    <mergeCell ref="A506:D506"/>
    <mergeCell ref="E506:AP506"/>
    <mergeCell ref="AQ506:AY506"/>
    <mergeCell ref="AZ506:BI506"/>
    <mergeCell ref="A503:D503"/>
    <mergeCell ref="E503:AP503"/>
    <mergeCell ref="AQ503:AY503"/>
    <mergeCell ref="AZ503:BI503"/>
    <mergeCell ref="A504:D504"/>
    <mergeCell ref="E504:AP504"/>
    <mergeCell ref="AQ504:AY504"/>
    <mergeCell ref="AZ504:BI504"/>
    <mergeCell ref="A509:D509"/>
    <mergeCell ref="E509:AP509"/>
    <mergeCell ref="AQ509:AY509"/>
    <mergeCell ref="A505:D505"/>
    <mergeCell ref="E505:AP505"/>
    <mergeCell ref="AQ505:AY505"/>
    <mergeCell ref="AZ505:BI505"/>
    <mergeCell ref="A514:D514"/>
    <mergeCell ref="A484:BI484"/>
    <mergeCell ref="A461:AR461"/>
    <mergeCell ref="D469:R469"/>
    <mergeCell ref="S469:W469"/>
    <mergeCell ref="X469:AO469"/>
    <mergeCell ref="AP469:AV469"/>
    <mergeCell ref="AW469:BC469"/>
    <mergeCell ref="BD469:BI469"/>
    <mergeCell ref="A470:C470"/>
    <mergeCell ref="D470:R470"/>
    <mergeCell ref="S470:W470"/>
    <mergeCell ref="X470:AO470"/>
    <mergeCell ref="AP470:AV470"/>
    <mergeCell ref="AW470:BC470"/>
    <mergeCell ref="BD470:BI470"/>
    <mergeCell ref="A495:D495"/>
    <mergeCell ref="E495:AP495"/>
    <mergeCell ref="AQ495:AY495"/>
    <mergeCell ref="AZ495:BI495"/>
    <mergeCell ref="A494:D494"/>
    <mergeCell ref="E494:AP494"/>
    <mergeCell ref="AQ494:AY494"/>
    <mergeCell ref="AZ494:BI494"/>
    <mergeCell ref="A489:D489"/>
    <mergeCell ref="E489:AP489"/>
    <mergeCell ref="AQ489:AY489"/>
    <mergeCell ref="AZ489:BI489"/>
    <mergeCell ref="H478:AP478"/>
    <mergeCell ref="AQ478:BI479"/>
    <mergeCell ref="H479:AP479"/>
    <mergeCell ref="A487:D487"/>
    <mergeCell ref="AP471:AV471"/>
    <mergeCell ref="E490:AP490"/>
    <mergeCell ref="AQ490:AY490"/>
    <mergeCell ref="AZ490:BI490"/>
    <mergeCell ref="A496:D496"/>
    <mergeCell ref="E496:AP496"/>
    <mergeCell ref="AQ496:AY496"/>
    <mergeCell ref="AZ496:BI496"/>
    <mergeCell ref="A497:D497"/>
    <mergeCell ref="E497:AP497"/>
    <mergeCell ref="AQ497:AY497"/>
    <mergeCell ref="AZ497:BI497"/>
    <mergeCell ref="A493:D493"/>
    <mergeCell ref="E493:AP493"/>
    <mergeCell ref="AQ493:AY493"/>
    <mergeCell ref="AZ493:BI493"/>
    <mergeCell ref="E487:AP487"/>
    <mergeCell ref="AQ487:AY487"/>
    <mergeCell ref="AZ487:BI487"/>
    <mergeCell ref="A488:D488"/>
    <mergeCell ref="E488:AP488"/>
    <mergeCell ref="AQ488:AY488"/>
    <mergeCell ref="AZ488:BI488"/>
    <mergeCell ref="D466:R466"/>
    <mergeCell ref="S466:W466"/>
    <mergeCell ref="X466:AO466"/>
    <mergeCell ref="AP466:AV466"/>
    <mergeCell ref="A471:C471"/>
    <mergeCell ref="D471:R471"/>
    <mergeCell ref="S471:W471"/>
    <mergeCell ref="X471:AO471"/>
    <mergeCell ref="A500:BI500"/>
    <mergeCell ref="A501:D501"/>
    <mergeCell ref="E501:AP501"/>
    <mergeCell ref="AQ501:AY501"/>
    <mergeCell ref="AZ501:BI501"/>
    <mergeCell ref="A502:BI502"/>
    <mergeCell ref="A498:AP498"/>
    <mergeCell ref="AQ498:BI498"/>
    <mergeCell ref="A499:D499"/>
    <mergeCell ref="E499:AP499"/>
    <mergeCell ref="AQ499:AY499"/>
    <mergeCell ref="AZ499:BI499"/>
    <mergeCell ref="A485:BI485"/>
    <mergeCell ref="A486:D486"/>
    <mergeCell ref="E486:AP486"/>
    <mergeCell ref="AQ486:AY486"/>
    <mergeCell ref="AZ486:BI486"/>
    <mergeCell ref="H480:AP480"/>
    <mergeCell ref="AQ480:AY480"/>
    <mergeCell ref="AZ480:BI480"/>
    <mergeCell ref="H481:BI481"/>
    <mergeCell ref="BD471:BI471"/>
    <mergeCell ref="A469:C469"/>
    <mergeCell ref="A490:D490"/>
    <mergeCell ref="A512:D512"/>
    <mergeCell ref="E512:AP512"/>
    <mergeCell ref="AQ512:AY512"/>
    <mergeCell ref="AZ512:BI512"/>
    <mergeCell ref="A511:D511"/>
    <mergeCell ref="E511:AP511"/>
    <mergeCell ref="AQ511:AY511"/>
    <mergeCell ref="AZ511:BI511"/>
    <mergeCell ref="A507:D507"/>
    <mergeCell ref="E507:AP507"/>
    <mergeCell ref="AQ507:AY507"/>
    <mergeCell ref="AZ507:BI507"/>
    <mergeCell ref="A508:D508"/>
    <mergeCell ref="E508:AP508"/>
    <mergeCell ref="AQ508:AY508"/>
    <mergeCell ref="AZ508:BI508"/>
    <mergeCell ref="A510:D510"/>
    <mergeCell ref="E510:AP510"/>
    <mergeCell ref="AQ510:AY510"/>
    <mergeCell ref="AZ510:BI510"/>
    <mergeCell ref="AZ509:BI509"/>
    <mergeCell ref="A459:AP459"/>
    <mergeCell ref="AQ459:BI459"/>
    <mergeCell ref="A456:D456"/>
    <mergeCell ref="E456:AP456"/>
    <mergeCell ref="AQ456:AY456"/>
    <mergeCell ref="AZ456:BI456"/>
    <mergeCell ref="A457:AP457"/>
    <mergeCell ref="AQ457:AY457"/>
    <mergeCell ref="AZ457:BI457"/>
    <mergeCell ref="A452:D452"/>
    <mergeCell ref="E452:AP452"/>
    <mergeCell ref="AQ452:AY452"/>
    <mergeCell ref="AZ452:BI452"/>
    <mergeCell ref="A458:AP458"/>
    <mergeCell ref="AQ458:AY458"/>
    <mergeCell ref="AZ458:BI458"/>
    <mergeCell ref="A453:D453"/>
    <mergeCell ref="E453:AP453"/>
    <mergeCell ref="AQ453:AY453"/>
    <mergeCell ref="AZ453:BI453"/>
    <mergeCell ref="A454:D454"/>
    <mergeCell ref="E454:AP454"/>
    <mergeCell ref="AQ454:AY454"/>
    <mergeCell ref="AZ454:BI454"/>
    <mergeCell ref="A455:D455"/>
    <mergeCell ref="E455:AP455"/>
    <mergeCell ref="AQ455:AY455"/>
    <mergeCell ref="AZ455:BI455"/>
    <mergeCell ref="AQ441:AY441"/>
    <mergeCell ref="AZ441:BI441"/>
    <mergeCell ref="H435:BI435"/>
    <mergeCell ref="A436:BI436"/>
    <mergeCell ref="A449:D449"/>
    <mergeCell ref="E449:AP449"/>
    <mergeCell ref="AQ449:AY449"/>
    <mergeCell ref="AZ449:BI449"/>
    <mergeCell ref="A450:D450"/>
    <mergeCell ref="E450:AP450"/>
    <mergeCell ref="AQ450:AY450"/>
    <mergeCell ref="AZ450:BI450"/>
    <mergeCell ref="A451:BI451"/>
    <mergeCell ref="A446:D446"/>
    <mergeCell ref="E446:AP446"/>
    <mergeCell ref="AQ446:AY446"/>
    <mergeCell ref="AZ446:BI446"/>
    <mergeCell ref="A447:D447"/>
    <mergeCell ref="E447:AP447"/>
    <mergeCell ref="AQ447:AY447"/>
    <mergeCell ref="AZ447:BI447"/>
    <mergeCell ref="A448:BI448"/>
    <mergeCell ref="AQ418:AY418"/>
    <mergeCell ref="AZ418:BI418"/>
    <mergeCell ref="E418:AP418"/>
    <mergeCell ref="E424:AP424"/>
    <mergeCell ref="A444:D444"/>
    <mergeCell ref="E444:AP444"/>
    <mergeCell ref="AQ444:AY444"/>
    <mergeCell ref="AZ444:BI444"/>
    <mergeCell ref="A445:D445"/>
    <mergeCell ref="E445:AP445"/>
    <mergeCell ref="AQ445:AY445"/>
    <mergeCell ref="AZ445:BI445"/>
    <mergeCell ref="A442:D442"/>
    <mergeCell ref="E442:AP442"/>
    <mergeCell ref="AQ442:AY442"/>
    <mergeCell ref="AZ442:BI442"/>
    <mergeCell ref="A443:D443"/>
    <mergeCell ref="E443:AP443"/>
    <mergeCell ref="AQ443:AY443"/>
    <mergeCell ref="AZ443:BI443"/>
    <mergeCell ref="A429:AQ429"/>
    <mergeCell ref="H431:AP431"/>
    <mergeCell ref="H432:AP432"/>
    <mergeCell ref="AQ432:BI433"/>
    <mergeCell ref="H433:AP433"/>
    <mergeCell ref="H434:AP434"/>
    <mergeCell ref="AQ434:AY434"/>
    <mergeCell ref="AZ434:BI434"/>
    <mergeCell ref="A440:AP440"/>
    <mergeCell ref="AQ440:AY440"/>
    <mergeCell ref="AZ440:BI440"/>
    <mergeCell ref="A441:AP441"/>
    <mergeCell ref="E390:AP390"/>
    <mergeCell ref="AQ390:AY390"/>
    <mergeCell ref="AZ390:BI390"/>
    <mergeCell ref="AZ391:BI391"/>
    <mergeCell ref="A437:BI437"/>
    <mergeCell ref="A438:BI438"/>
    <mergeCell ref="A439:D439"/>
    <mergeCell ref="E439:AP439"/>
    <mergeCell ref="AQ439:BI439"/>
    <mergeCell ref="AQ406:AY406"/>
    <mergeCell ref="AQ407:AY407"/>
    <mergeCell ref="AQ408:AY408"/>
    <mergeCell ref="AQ409:AY409"/>
    <mergeCell ref="AQ410:AY410"/>
    <mergeCell ref="AQ411:AY411"/>
    <mergeCell ref="AZ405:BI405"/>
    <mergeCell ref="AZ406:BI406"/>
    <mergeCell ref="AZ407:BI407"/>
    <mergeCell ref="AZ408:BI408"/>
    <mergeCell ref="AZ409:BI409"/>
    <mergeCell ref="AZ410:BI410"/>
    <mergeCell ref="AZ411:BI411"/>
    <mergeCell ref="A406:D406"/>
    <mergeCell ref="A407:D407"/>
    <mergeCell ref="A408:D408"/>
    <mergeCell ref="A409:D409"/>
    <mergeCell ref="A410:D410"/>
    <mergeCell ref="A411:D411"/>
    <mergeCell ref="E405:AP405"/>
    <mergeCell ref="E406:AP406"/>
    <mergeCell ref="E407:AP407"/>
    <mergeCell ref="A418:D418"/>
    <mergeCell ref="A403:D403"/>
    <mergeCell ref="E403:AP403"/>
    <mergeCell ref="AQ403:AY403"/>
    <mergeCell ref="A404:D404"/>
    <mergeCell ref="E404:AP404"/>
    <mergeCell ref="AZ403:BI403"/>
    <mergeCell ref="AQ404:AY404"/>
    <mergeCell ref="AZ404:BI404"/>
    <mergeCell ref="A405:D405"/>
    <mergeCell ref="AQ405:AY405"/>
    <mergeCell ref="E396:AP396"/>
    <mergeCell ref="AQ402:AY402"/>
    <mergeCell ref="AZ402:BI402"/>
    <mergeCell ref="A402:D402"/>
    <mergeCell ref="E402:AP402"/>
    <mergeCell ref="AQ391:AY391"/>
    <mergeCell ref="H383:AP383"/>
    <mergeCell ref="AQ383:AY383"/>
    <mergeCell ref="AZ383:BI383"/>
    <mergeCell ref="H384:BI384"/>
    <mergeCell ref="A385:BI385"/>
    <mergeCell ref="A386:BI386"/>
    <mergeCell ref="A389:D389"/>
    <mergeCell ref="E389:AP389"/>
    <mergeCell ref="AQ389:AY389"/>
    <mergeCell ref="AZ389:BI389"/>
    <mergeCell ref="A387:BI387"/>
    <mergeCell ref="A388:D388"/>
    <mergeCell ref="E388:AP388"/>
    <mergeCell ref="AQ388:AY388"/>
    <mergeCell ref="AZ388:BI388"/>
    <mergeCell ref="A390:D390"/>
    <mergeCell ref="AZ396:BI396"/>
    <mergeCell ref="E397:AP397"/>
    <mergeCell ref="AQ397:AY397"/>
    <mergeCell ref="AZ397:BI397"/>
    <mergeCell ref="A394:D394"/>
    <mergeCell ref="E394:AP394"/>
    <mergeCell ref="AQ394:AY394"/>
    <mergeCell ref="AZ394:BI394"/>
    <mergeCell ref="E395:AP395"/>
    <mergeCell ref="AQ395:AY395"/>
    <mergeCell ref="AZ395:BI395"/>
    <mergeCell ref="A392:D392"/>
    <mergeCell ref="E392:AP392"/>
    <mergeCell ref="AQ392:AY392"/>
    <mergeCell ref="AZ392:BI392"/>
    <mergeCell ref="A393:D393"/>
    <mergeCell ref="E393:AP393"/>
    <mergeCell ref="AQ393:AY393"/>
    <mergeCell ref="AZ393:BI393"/>
    <mergeCell ref="AZ423:BI423"/>
    <mergeCell ref="A421:D421"/>
    <mergeCell ref="AQ421:AY421"/>
    <mergeCell ref="AZ421:BI421"/>
    <mergeCell ref="A391:D391"/>
    <mergeCell ref="E391:AP391"/>
    <mergeCell ref="E400:AP400"/>
    <mergeCell ref="AQ400:AY400"/>
    <mergeCell ref="AZ400:BI400"/>
    <mergeCell ref="E401:AP401"/>
    <mergeCell ref="AQ401:AY401"/>
    <mergeCell ref="AZ401:BI401"/>
    <mergeCell ref="E398:AP398"/>
    <mergeCell ref="AQ398:AY398"/>
    <mergeCell ref="AZ398:BI398"/>
    <mergeCell ref="A399:D399"/>
    <mergeCell ref="E399:AP399"/>
    <mergeCell ref="AQ399:AY399"/>
    <mergeCell ref="AZ399:BI399"/>
    <mergeCell ref="A417:D417"/>
    <mergeCell ref="AQ417:AY417"/>
    <mergeCell ref="AZ417:BI417"/>
    <mergeCell ref="A414:D414"/>
    <mergeCell ref="AQ414:AY414"/>
    <mergeCell ref="AZ414:BI414"/>
    <mergeCell ref="E414:AP414"/>
    <mergeCell ref="E417:AP417"/>
    <mergeCell ref="E408:AP408"/>
    <mergeCell ref="E409:AP409"/>
    <mergeCell ref="E410:AP410"/>
    <mergeCell ref="E411:AP411"/>
    <mergeCell ref="AQ396:AY396"/>
    <mergeCell ref="A412:D412"/>
    <mergeCell ref="E412:AP412"/>
    <mergeCell ref="AQ412:AY412"/>
    <mergeCell ref="AZ412:BI412"/>
    <mergeCell ref="A413:D413"/>
    <mergeCell ref="E413:AP413"/>
    <mergeCell ref="AQ413:AY413"/>
    <mergeCell ref="AZ413:BI413"/>
    <mergeCell ref="A425:D425"/>
    <mergeCell ref="E425:AP425"/>
    <mergeCell ref="AQ425:AY425"/>
    <mergeCell ref="AZ425:BI425"/>
    <mergeCell ref="E415:AP415"/>
    <mergeCell ref="AQ415:AY415"/>
    <mergeCell ref="AZ415:BI415"/>
    <mergeCell ref="A424:D424"/>
    <mergeCell ref="AQ424:AY424"/>
    <mergeCell ref="AZ424:BI424"/>
    <mergeCell ref="A419:D419"/>
    <mergeCell ref="AQ419:AY419"/>
    <mergeCell ref="AZ419:BI419"/>
    <mergeCell ref="A420:D420"/>
    <mergeCell ref="AQ420:AY420"/>
    <mergeCell ref="AZ420:BI420"/>
    <mergeCell ref="E419:AP419"/>
    <mergeCell ref="E420:AP420"/>
    <mergeCell ref="E421:AP421"/>
    <mergeCell ref="E422:AP422"/>
    <mergeCell ref="E423:AP423"/>
    <mergeCell ref="AQ422:AY422"/>
    <mergeCell ref="AQ423:AY423"/>
    <mergeCell ref="AZ422:BI422"/>
    <mergeCell ref="BA346:BI346"/>
    <mergeCell ref="A347:AI347"/>
    <mergeCell ref="AJ347:AR347"/>
    <mergeCell ref="AS347:AZ347"/>
    <mergeCell ref="BA347:BI347"/>
    <mergeCell ref="A348:AI348"/>
    <mergeCell ref="AJ348:AR348"/>
    <mergeCell ref="AS348:AZ348"/>
    <mergeCell ref="BA348:BI348"/>
    <mergeCell ref="A327:AI327"/>
    <mergeCell ref="AJ327:AR327"/>
    <mergeCell ref="AS327:AZ327"/>
    <mergeCell ref="BA327:BI327"/>
    <mergeCell ref="A328:AI328"/>
    <mergeCell ref="AJ328:AR328"/>
    <mergeCell ref="AS328:AZ328"/>
    <mergeCell ref="BA328:BI328"/>
    <mergeCell ref="A329:AI329"/>
    <mergeCell ref="AJ329:AR329"/>
    <mergeCell ref="AS329:AZ329"/>
    <mergeCell ref="A343:AI343"/>
    <mergeCell ref="AJ343:AR343"/>
    <mergeCell ref="AS343:AZ343"/>
    <mergeCell ref="BA343:BI343"/>
    <mergeCell ref="A344:AI344"/>
    <mergeCell ref="AJ344:AR344"/>
    <mergeCell ref="AS344:AZ344"/>
    <mergeCell ref="BA344:BI344"/>
    <mergeCell ref="BA345:BI345"/>
    <mergeCell ref="A346:AI346"/>
    <mergeCell ref="AJ346:AR346"/>
    <mergeCell ref="AS346:AZ346"/>
    <mergeCell ref="H380:AP380"/>
    <mergeCell ref="H381:AP381"/>
    <mergeCell ref="AQ381:BI382"/>
    <mergeCell ref="H382:AP382"/>
    <mergeCell ref="A373:AI373"/>
    <mergeCell ref="AJ373:AR373"/>
    <mergeCell ref="AS373:AZ373"/>
    <mergeCell ref="B292:P292"/>
    <mergeCell ref="A307:AI307"/>
    <mergeCell ref="AJ307:AR307"/>
    <mergeCell ref="AS307:AZ307"/>
    <mergeCell ref="BA307:BI307"/>
    <mergeCell ref="A311:AI311"/>
    <mergeCell ref="AJ311:AR311"/>
    <mergeCell ref="AS311:AZ311"/>
    <mergeCell ref="BA311:BI311"/>
    <mergeCell ref="A313:AI313"/>
    <mergeCell ref="AJ313:AR313"/>
    <mergeCell ref="AS313:AZ313"/>
    <mergeCell ref="BA313:BI313"/>
    <mergeCell ref="A312:AI312"/>
    <mergeCell ref="AJ312:AR312"/>
    <mergeCell ref="AS312:AZ312"/>
    <mergeCell ref="BA312:BI312"/>
    <mergeCell ref="AS294:AZ294"/>
    <mergeCell ref="BA294:BI294"/>
    <mergeCell ref="A295:BI295"/>
    <mergeCell ref="P297:V297"/>
    <mergeCell ref="AJ316:AR316"/>
    <mergeCell ref="A345:AI345"/>
    <mergeCell ref="AJ345:AR345"/>
    <mergeCell ref="AS345:AZ345"/>
    <mergeCell ref="W297:AB297"/>
    <mergeCell ref="AE297:AT297"/>
    <mergeCell ref="AV297:BE297"/>
    <mergeCell ref="A299:AI299"/>
    <mergeCell ref="AJ299:AR299"/>
    <mergeCell ref="A300:AI300"/>
    <mergeCell ref="AJ300:AR300"/>
    <mergeCell ref="AS300:AZ300"/>
    <mergeCell ref="BA300:BI300"/>
    <mergeCell ref="BA373:BI373"/>
    <mergeCell ref="A374:AI374"/>
    <mergeCell ref="AJ374:AR374"/>
    <mergeCell ref="AS374:AZ374"/>
    <mergeCell ref="BA374:BI374"/>
    <mergeCell ref="A375:AF375"/>
    <mergeCell ref="AJ375:AQ375"/>
    <mergeCell ref="AS375:BI375"/>
    <mergeCell ref="A364:AI364"/>
    <mergeCell ref="AJ364:AR364"/>
    <mergeCell ref="AS364:AZ364"/>
    <mergeCell ref="BA364:BI364"/>
    <mergeCell ref="A365:AI365"/>
    <mergeCell ref="AJ365:AR365"/>
    <mergeCell ref="AS365:AZ365"/>
    <mergeCell ref="BA365:BI365"/>
    <mergeCell ref="A366:AI366"/>
    <mergeCell ref="AJ366:AR366"/>
    <mergeCell ref="AS366:AZ366"/>
    <mergeCell ref="BA366:BI366"/>
    <mergeCell ref="A367:AI367"/>
    <mergeCell ref="AJ367:AR367"/>
    <mergeCell ref="AS367:AZ367"/>
    <mergeCell ref="A376:AI376"/>
    <mergeCell ref="AJ376:AR376"/>
    <mergeCell ref="AS376:BI376"/>
    <mergeCell ref="A377:AE377"/>
    <mergeCell ref="AJ377:AR377"/>
    <mergeCell ref="AS377:BI377"/>
    <mergeCell ref="A369:AI369"/>
    <mergeCell ref="AJ369:AR369"/>
    <mergeCell ref="AS369:AZ369"/>
    <mergeCell ref="BA369:BI369"/>
    <mergeCell ref="A370:AI370"/>
    <mergeCell ref="AJ370:AR370"/>
    <mergeCell ref="AS370:AZ370"/>
    <mergeCell ref="BA370:BI370"/>
    <mergeCell ref="A371:N371"/>
    <mergeCell ref="P371:AI371"/>
    <mergeCell ref="AJ371:AR371"/>
    <mergeCell ref="AS371:AZ371"/>
    <mergeCell ref="BA371:BI371"/>
    <mergeCell ref="A372:N372"/>
    <mergeCell ref="P372:AI372"/>
    <mergeCell ref="AJ372:AR372"/>
    <mergeCell ref="AS372:AZ372"/>
    <mergeCell ref="BA372:BI372"/>
    <mergeCell ref="BA367:BI367"/>
    <mergeCell ref="A368:AI368"/>
    <mergeCell ref="AJ368:AR368"/>
    <mergeCell ref="AS368:AZ368"/>
    <mergeCell ref="BA368:BI368"/>
    <mergeCell ref="A359:AI359"/>
    <mergeCell ref="AJ359:AR359"/>
    <mergeCell ref="AS359:AZ359"/>
    <mergeCell ref="BA359:BI359"/>
    <mergeCell ref="A360:AI360"/>
    <mergeCell ref="AJ360:AR360"/>
    <mergeCell ref="AS360:AZ360"/>
    <mergeCell ref="BA360:BI360"/>
    <mergeCell ref="A361:AI361"/>
    <mergeCell ref="AJ361:AR361"/>
    <mergeCell ref="AS361:AZ361"/>
    <mergeCell ref="BA361:BI361"/>
    <mergeCell ref="A362:AI362"/>
    <mergeCell ref="AJ362:BI362"/>
    <mergeCell ref="A363:AI363"/>
    <mergeCell ref="AJ363:AR363"/>
    <mergeCell ref="AS363:AZ363"/>
    <mergeCell ref="BA363:BI363"/>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357:R357"/>
    <mergeCell ref="AJ357:BI357"/>
    <mergeCell ref="A358:AI358"/>
    <mergeCell ref="AJ358:AR358"/>
    <mergeCell ref="AS358:AZ358"/>
    <mergeCell ref="BA358:BI358"/>
    <mergeCell ref="A352:AI352"/>
    <mergeCell ref="AJ352:AR352"/>
    <mergeCell ref="AS352:AZ352"/>
    <mergeCell ref="BA352:BI352"/>
    <mergeCell ref="A351:AI351"/>
    <mergeCell ref="AJ351:AR351"/>
    <mergeCell ref="AS351:AZ351"/>
    <mergeCell ref="BA351:BI351"/>
    <mergeCell ref="A353:AI353"/>
    <mergeCell ref="AJ353:AR353"/>
    <mergeCell ref="AS353:AZ353"/>
    <mergeCell ref="BA353:BI353"/>
    <mergeCell ref="A349:AI349"/>
    <mergeCell ref="AJ349:AR349"/>
    <mergeCell ref="AS349:AZ349"/>
    <mergeCell ref="BA349:BI349"/>
    <mergeCell ref="A350:AI350"/>
    <mergeCell ref="AJ350:AR350"/>
    <mergeCell ref="AS350:AZ350"/>
    <mergeCell ref="BA350:BI350"/>
    <mergeCell ref="A338:AI338"/>
    <mergeCell ref="AJ338:AR338"/>
    <mergeCell ref="AS338:AZ338"/>
    <mergeCell ref="BA338:BI338"/>
    <mergeCell ref="A339:AI339"/>
    <mergeCell ref="AJ339:AR339"/>
    <mergeCell ref="AS339:AZ339"/>
    <mergeCell ref="BA339:BI33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15:AI315"/>
    <mergeCell ref="AJ315:AR315"/>
    <mergeCell ref="AS315:AZ315"/>
    <mergeCell ref="BA315:BI315"/>
    <mergeCell ref="A316:AI316"/>
    <mergeCell ref="AJ324:AR324"/>
    <mergeCell ref="AS316:AZ316"/>
    <mergeCell ref="BA316:BI316"/>
    <mergeCell ref="A317:AI317"/>
    <mergeCell ref="AJ317:AR317"/>
    <mergeCell ref="AS317:AZ317"/>
    <mergeCell ref="BA317:BI317"/>
    <mergeCell ref="A324:AI324"/>
    <mergeCell ref="AS324:AZ324"/>
    <mergeCell ref="BA324:BI324"/>
    <mergeCell ref="A333:Y333"/>
    <mergeCell ref="BA329:BI329"/>
    <mergeCell ref="A332:AI332"/>
    <mergeCell ref="AJ332:AR332"/>
    <mergeCell ref="AS332:AZ332"/>
    <mergeCell ref="A334:AI334"/>
    <mergeCell ref="AJ334:AR334"/>
    <mergeCell ref="AS334:AZ334"/>
    <mergeCell ref="BA334:BI334"/>
    <mergeCell ref="BA332:BI332"/>
    <mergeCell ref="A330:AI330"/>
    <mergeCell ref="AJ330:AR330"/>
    <mergeCell ref="AS330:AZ330"/>
    <mergeCell ref="BA330:BI330"/>
    <mergeCell ref="A331:AI331"/>
    <mergeCell ref="AJ331:AR331"/>
    <mergeCell ref="AS331:AZ331"/>
    <mergeCell ref="BA331:BI331"/>
    <mergeCell ref="AS325:AZ325"/>
    <mergeCell ref="BA325:BI325"/>
    <mergeCell ref="A321:AI321"/>
    <mergeCell ref="AJ321:AR321"/>
    <mergeCell ref="AJ322:AR322"/>
    <mergeCell ref="AS322:AZ322"/>
    <mergeCell ref="BA322:BI322"/>
    <mergeCell ref="A323:AI323"/>
    <mergeCell ref="AJ323:AR323"/>
    <mergeCell ref="AS323:AZ323"/>
    <mergeCell ref="A326:AI326"/>
    <mergeCell ref="AJ326:AR326"/>
    <mergeCell ref="AS326:AZ326"/>
    <mergeCell ref="BA326:BI326"/>
    <mergeCell ref="AS321:AZ321"/>
    <mergeCell ref="BA321:BI321"/>
    <mergeCell ref="A322:AI322"/>
    <mergeCell ref="BA323:BI323"/>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5:AI325"/>
    <mergeCell ref="AJ325:AR325"/>
    <mergeCell ref="A306:AI306"/>
    <mergeCell ref="AJ306:AR306"/>
    <mergeCell ref="AS306:AZ306"/>
    <mergeCell ref="BA306:BI306"/>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A314:AI314"/>
    <mergeCell ref="P684:BH684"/>
    <mergeCell ref="A674:BI674"/>
    <mergeCell ref="A673:BI673"/>
    <mergeCell ref="A672:BI672"/>
    <mergeCell ref="A648:BI648"/>
    <mergeCell ref="D585:BI585"/>
    <mergeCell ref="D584:BI584"/>
    <mergeCell ref="D583:BI583"/>
    <mergeCell ref="A582:BI582"/>
    <mergeCell ref="D581:BI581"/>
    <mergeCell ref="A580:BI580"/>
    <mergeCell ref="A463:BI463"/>
    <mergeCell ref="A537:AD537"/>
    <mergeCell ref="AE537:AI537"/>
    <mergeCell ref="AJ537:AP537"/>
    <mergeCell ref="AQ537:AX537"/>
    <mergeCell ref="AY537:BC537"/>
    <mergeCell ref="BD537:BI537"/>
    <mergeCell ref="A605:E605"/>
    <mergeCell ref="F605:BG605"/>
    <mergeCell ref="AP660:AY660"/>
    <mergeCell ref="A660:AO660"/>
    <mergeCell ref="AP661:AY661"/>
    <mergeCell ref="AZ660:BI661"/>
    <mergeCell ref="A661:AB661"/>
    <mergeCell ref="AP653:AY653"/>
    <mergeCell ref="AZ653:BI653"/>
    <mergeCell ref="AE657:AF657"/>
    <mergeCell ref="AE658:AF658"/>
    <mergeCell ref="C657:T657"/>
    <mergeCell ref="C658:T658"/>
    <mergeCell ref="AG657:AY657"/>
    <mergeCell ref="C663:AO663"/>
    <mergeCell ref="C664:AO664"/>
    <mergeCell ref="C667:AO667"/>
    <mergeCell ref="C668:AO668"/>
    <mergeCell ref="C669:AO669"/>
    <mergeCell ref="A665:BI665"/>
    <mergeCell ref="A666:AO666"/>
    <mergeCell ref="A670:AO670"/>
    <mergeCell ref="A667:B667"/>
    <mergeCell ref="AP667:AY667"/>
    <mergeCell ref="AZ667:BI667"/>
    <mergeCell ref="A668:B668"/>
    <mergeCell ref="AP668:AY668"/>
    <mergeCell ref="AZ668:BI668"/>
    <mergeCell ref="A669:B669"/>
    <mergeCell ref="AP669:AY669"/>
    <mergeCell ref="AZ669:BI669"/>
    <mergeCell ref="AP670:AY670"/>
    <mergeCell ref="AZ670:BI670"/>
    <mergeCell ref="A663:B663"/>
    <mergeCell ref="AP663:AY663"/>
    <mergeCell ref="AZ663:BI663"/>
    <mergeCell ref="A664:B664"/>
    <mergeCell ref="AP664:AY664"/>
    <mergeCell ref="AZ664:BI664"/>
    <mergeCell ref="AP666:AY666"/>
    <mergeCell ref="AZ666:BI666"/>
    <mergeCell ref="AK9:BI10"/>
    <mergeCell ref="AK15:BI21"/>
    <mergeCell ref="C662:AO662"/>
    <mergeCell ref="A662:B662"/>
    <mergeCell ref="AZ658:BF658"/>
    <mergeCell ref="B157:BG157"/>
    <mergeCell ref="B156:BG156"/>
    <mergeCell ref="AP151:AR151"/>
    <mergeCell ref="A293:AI293"/>
    <mergeCell ref="AJ293:BI293"/>
    <mergeCell ref="A294:AI294"/>
    <mergeCell ref="AJ294:AR294"/>
    <mergeCell ref="AJ314:AR314"/>
    <mergeCell ref="AS314:AZ314"/>
    <mergeCell ref="BA314:BI314"/>
    <mergeCell ref="AS301:AZ301"/>
    <mergeCell ref="BA301:BI301"/>
    <mergeCell ref="A302:AI302"/>
    <mergeCell ref="AJ302:AR302"/>
    <mergeCell ref="AS302:AZ302"/>
    <mergeCell ref="BA302:BI302"/>
    <mergeCell ref="U656:AD656"/>
    <mergeCell ref="A656:T656"/>
    <mergeCell ref="AE656:AY656"/>
    <mergeCell ref="A657:B657"/>
    <mergeCell ref="A633:BI633"/>
    <mergeCell ref="R631:AX631"/>
    <mergeCell ref="AY631:BI631"/>
    <mergeCell ref="A628:AX628"/>
    <mergeCell ref="A629:AX629"/>
    <mergeCell ref="AY628:BI628"/>
    <mergeCell ref="AY629:BI629"/>
    <mergeCell ref="AZ652:BI652"/>
    <mergeCell ref="AG658:AY658"/>
    <mergeCell ref="AB657:AD657"/>
    <mergeCell ref="AB658:AD658"/>
    <mergeCell ref="U657:AA657"/>
    <mergeCell ref="U658:AA658"/>
    <mergeCell ref="BG657:BI657"/>
    <mergeCell ref="BG658:BI658"/>
    <mergeCell ref="AZ657:BF657"/>
    <mergeCell ref="C650:Z650"/>
    <mergeCell ref="A650:B650"/>
    <mergeCell ref="AA650:AO650"/>
    <mergeCell ref="A651:B651"/>
    <mergeCell ref="C651:Z651"/>
    <mergeCell ref="AA651:AO651"/>
    <mergeCell ref="A652:B652"/>
    <mergeCell ref="C652:Z652"/>
    <mergeCell ref="AA652:AO652"/>
    <mergeCell ref="A658:B658"/>
    <mergeCell ref="AE104:BA104"/>
    <mergeCell ref="B146:AP146"/>
    <mergeCell ref="N720:W720"/>
    <mergeCell ref="X720:AI720"/>
    <mergeCell ref="A720:M720"/>
    <mergeCell ref="AR718:AU718"/>
    <mergeCell ref="AV718:BE718"/>
    <mergeCell ref="A722:H722"/>
    <mergeCell ref="M708:BH708"/>
    <mergeCell ref="M710:BH710"/>
    <mergeCell ref="A653:B653"/>
    <mergeCell ref="C653:Z653"/>
    <mergeCell ref="AA653:AO653"/>
    <mergeCell ref="AP662:AY662"/>
    <mergeCell ref="AZ662:BI662"/>
    <mergeCell ref="A655:BI655"/>
    <mergeCell ref="AZ656:BI656"/>
    <mergeCell ref="A679:BI679"/>
    <mergeCell ref="A680:BI680"/>
    <mergeCell ref="A681:BI681"/>
    <mergeCell ref="A682:BI682"/>
    <mergeCell ref="A683:BI683"/>
    <mergeCell ref="A684:O684"/>
    <mergeCell ref="AZ649:BI649"/>
    <mergeCell ref="G700:AE700"/>
    <mergeCell ref="A704:AZ704"/>
    <mergeCell ref="BA704:BH704"/>
    <mergeCell ref="A706:F706"/>
    <mergeCell ref="A702:T702"/>
    <mergeCell ref="U702:AE702"/>
    <mergeCell ref="AP649:AY649"/>
    <mergeCell ref="A649:AO649"/>
    <mergeCell ref="G706:BH706"/>
    <mergeCell ref="A714:D714"/>
    <mergeCell ref="E714:O714"/>
    <mergeCell ref="P714:BH714"/>
    <mergeCell ref="A716:BI716"/>
    <mergeCell ref="A718:K718"/>
    <mergeCell ref="M718:AB718"/>
    <mergeCell ref="A694:C694"/>
    <mergeCell ref="D694:G694"/>
    <mergeCell ref="I694:J694"/>
    <mergeCell ref="K694:M694"/>
    <mergeCell ref="O694:P694"/>
    <mergeCell ref="Q694:R694"/>
    <mergeCell ref="T694:U694"/>
    <mergeCell ref="V694:X694"/>
    <mergeCell ref="Z694:AC694"/>
    <mergeCell ref="AE694:AK694"/>
    <mergeCell ref="AM694:AT694"/>
    <mergeCell ref="AV694:BE694"/>
    <mergeCell ref="A696:K696"/>
    <mergeCell ref="L696:V696"/>
    <mergeCell ref="A698:AM698"/>
    <mergeCell ref="AO698:BH698"/>
    <mergeCell ref="A700:F700"/>
    <mergeCell ref="X696:Z696"/>
    <mergeCell ref="AA696:AK696"/>
    <mergeCell ref="AM696:AQ696"/>
    <mergeCell ref="AR696:BH696"/>
    <mergeCell ref="A685:O685"/>
    <mergeCell ref="A686:O686"/>
    <mergeCell ref="A688:O688"/>
    <mergeCell ref="A690:E690"/>
    <mergeCell ref="F690:M690"/>
    <mergeCell ref="O690:R690"/>
    <mergeCell ref="S690:AF690"/>
    <mergeCell ref="AH690:AL690"/>
    <mergeCell ref="AM690:BF690"/>
    <mergeCell ref="A692:E692"/>
    <mergeCell ref="F692:S692"/>
    <mergeCell ref="V692:X692"/>
    <mergeCell ref="Z692:AL692"/>
    <mergeCell ref="AN692:AQ692"/>
    <mergeCell ref="AS692:BH692"/>
    <mergeCell ref="P686:BH686"/>
    <mergeCell ref="A634:BI634"/>
    <mergeCell ref="A635:BI635"/>
    <mergeCell ref="A636:BI636"/>
    <mergeCell ref="A637:BI637"/>
    <mergeCell ref="A638:BI638"/>
    <mergeCell ref="A639:BI639"/>
    <mergeCell ref="A640:BI640"/>
    <mergeCell ref="A677:BI677"/>
    <mergeCell ref="A678:BI678"/>
    <mergeCell ref="AY644:BI644"/>
    <mergeCell ref="B645:BJ646"/>
    <mergeCell ref="AP650:AY650"/>
    <mergeCell ref="AZ650:BI650"/>
    <mergeCell ref="AP651:AY651"/>
    <mergeCell ref="AZ651:BI651"/>
    <mergeCell ref="AP652:AY652"/>
    <mergeCell ref="R614:AX614"/>
    <mergeCell ref="R615:AX615"/>
    <mergeCell ref="R616:AX616"/>
    <mergeCell ref="R617:AX617"/>
    <mergeCell ref="R618:AX618"/>
    <mergeCell ref="R619:AX619"/>
    <mergeCell ref="R620:AX620"/>
    <mergeCell ref="AY614:BI614"/>
    <mergeCell ref="AY615:BI615"/>
    <mergeCell ref="AY616:BI616"/>
    <mergeCell ref="AY617:BI617"/>
    <mergeCell ref="AY618:BI618"/>
    <mergeCell ref="AY619:BI619"/>
    <mergeCell ref="AY620:BI620"/>
    <mergeCell ref="E426:AP426"/>
    <mergeCell ref="AQ426:AY426"/>
    <mergeCell ref="AZ426:BI426"/>
    <mergeCell ref="A427:AP427"/>
    <mergeCell ref="AQ427:BI427"/>
    <mergeCell ref="A426:D426"/>
    <mergeCell ref="AW466:BC466"/>
    <mergeCell ref="BD466:BI466"/>
    <mergeCell ref="A467:C467"/>
    <mergeCell ref="D467:R467"/>
    <mergeCell ref="S467:W467"/>
    <mergeCell ref="X467:AO467"/>
    <mergeCell ref="AP467:AV467"/>
    <mergeCell ref="AW467:BC467"/>
    <mergeCell ref="BD467:BI467"/>
    <mergeCell ref="A468:C468"/>
    <mergeCell ref="D468:R468"/>
    <mergeCell ref="S468:W468"/>
    <mergeCell ref="E416:AP416"/>
    <mergeCell ref="AQ416:AY416"/>
    <mergeCell ref="AZ416:BI416"/>
    <mergeCell ref="O232:S232"/>
    <mergeCell ref="T232:AP232"/>
    <mergeCell ref="E238:AO238"/>
    <mergeCell ref="T236:AP236"/>
    <mergeCell ref="AQ236:AW236"/>
    <mergeCell ref="AX236:BD236"/>
    <mergeCell ref="O237:S237"/>
    <mergeCell ref="T237:AP237"/>
    <mergeCell ref="AQ237:AW237"/>
    <mergeCell ref="AX237:BD237"/>
    <mergeCell ref="B237:N237"/>
    <mergeCell ref="AQ232:AW232"/>
    <mergeCell ref="AX232:BD232"/>
    <mergeCell ref="A239:BH289"/>
    <mergeCell ref="A303:AI303"/>
    <mergeCell ref="AJ303:AR303"/>
    <mergeCell ref="AS303:AZ303"/>
    <mergeCell ref="BA303:BI303"/>
    <mergeCell ref="A304:AI304"/>
    <mergeCell ref="AJ304:AR304"/>
    <mergeCell ref="AS304:AZ304"/>
    <mergeCell ref="BA304:BI304"/>
    <mergeCell ref="A305:AI305"/>
    <mergeCell ref="AJ305:AR305"/>
    <mergeCell ref="AS305:AZ305"/>
    <mergeCell ref="BA305:BI305"/>
    <mergeCell ref="A301:AI301"/>
    <mergeCell ref="AJ301:AR301"/>
    <mergeCell ref="AJ333:BI333"/>
    <mergeCell ref="B230:N230"/>
    <mergeCell ref="B231:N231"/>
    <mergeCell ref="B232:N232"/>
    <mergeCell ref="B233:N233"/>
    <mergeCell ref="B234:N234"/>
    <mergeCell ref="B235:N235"/>
    <mergeCell ref="B236:N236"/>
    <mergeCell ref="O230:S230"/>
    <mergeCell ref="O233:S233"/>
    <mergeCell ref="O236:S236"/>
    <mergeCell ref="BE230:BH230"/>
    <mergeCell ref="BE231:BH231"/>
    <mergeCell ref="BE232:BH234"/>
    <mergeCell ref="BE235:BH237"/>
    <mergeCell ref="T233:AP233"/>
    <mergeCell ref="AQ233:AW233"/>
    <mergeCell ref="AX233:BD233"/>
    <mergeCell ref="O234:S234"/>
    <mergeCell ref="T234:AP234"/>
    <mergeCell ref="AQ234:AW234"/>
    <mergeCell ref="AX234:BD234"/>
    <mergeCell ref="O235:S235"/>
    <mergeCell ref="T235:AP235"/>
    <mergeCell ref="AQ235:AW235"/>
    <mergeCell ref="AX235:BD235"/>
    <mergeCell ref="T230:AP230"/>
    <mergeCell ref="AQ230:AW230"/>
    <mergeCell ref="AX230:BD230"/>
    <mergeCell ref="O231:S231"/>
    <mergeCell ref="T231:AP231"/>
    <mergeCell ref="AQ231:AW231"/>
    <mergeCell ref="AX231:BD231"/>
    <mergeCell ref="C220:BI220"/>
    <mergeCell ref="C221:BI221"/>
    <mergeCell ref="B225:N226"/>
    <mergeCell ref="O225:BD225"/>
    <mergeCell ref="BE225:BH226"/>
    <mergeCell ref="O226:S226"/>
    <mergeCell ref="T226:AP226"/>
    <mergeCell ref="AQ226:AW226"/>
    <mergeCell ref="AX226:BD226"/>
    <mergeCell ref="B227:N227"/>
    <mergeCell ref="O227:S227"/>
    <mergeCell ref="T227:AP227"/>
    <mergeCell ref="AQ227:AW227"/>
    <mergeCell ref="AX227:BD227"/>
    <mergeCell ref="BE227:BH229"/>
    <mergeCell ref="B228:N228"/>
    <mergeCell ref="O228:S228"/>
    <mergeCell ref="T228:AP228"/>
    <mergeCell ref="AQ228:AW228"/>
    <mergeCell ref="AX228:BD228"/>
    <mergeCell ref="B229:N229"/>
    <mergeCell ref="O229:S229"/>
    <mergeCell ref="T229:AP229"/>
    <mergeCell ref="AQ229:AW229"/>
    <mergeCell ref="AX229:BD229"/>
    <mergeCell ref="C206:BE206"/>
    <mergeCell ref="C207:BE207"/>
    <mergeCell ref="C209:AB209"/>
    <mergeCell ref="AF209:BE209"/>
    <mergeCell ref="C210:AB210"/>
    <mergeCell ref="AF210:BE210"/>
    <mergeCell ref="B199:X199"/>
    <mergeCell ref="AM196:AY196"/>
    <mergeCell ref="AM197:AY197"/>
    <mergeCell ref="A201:BI201"/>
    <mergeCell ref="C203:AB203"/>
    <mergeCell ref="AF203:BE203"/>
    <mergeCell ref="AF204:BE204"/>
    <mergeCell ref="C204:AB204"/>
    <mergeCell ref="B197:N197"/>
    <mergeCell ref="U197:AG197"/>
    <mergeCell ref="A219:BI219"/>
    <mergeCell ref="B196:N196"/>
    <mergeCell ref="U196:AG196"/>
    <mergeCell ref="S174:U175"/>
    <mergeCell ref="B195:J195"/>
    <mergeCell ref="AK194:AS194"/>
    <mergeCell ref="B191:AL191"/>
    <mergeCell ref="B192:T192"/>
    <mergeCell ref="W192:AN192"/>
    <mergeCell ref="AQ192:BG192"/>
    <mergeCell ref="B193:T193"/>
    <mergeCell ref="W193:AN193"/>
    <mergeCell ref="AQ193:BG193"/>
    <mergeCell ref="B194:J194"/>
    <mergeCell ref="M195:AB195"/>
    <mergeCell ref="AE194:AH194"/>
    <mergeCell ref="M194:AB194"/>
    <mergeCell ref="AE195:AH195"/>
    <mergeCell ref="AK195:AT195"/>
    <mergeCell ref="BC194:BG194"/>
    <mergeCell ref="AW194:AZ194"/>
    <mergeCell ref="AW195:AZ195"/>
    <mergeCell ref="BC195:BG195"/>
    <mergeCell ref="E162:N162"/>
    <mergeCell ref="Q162:X162"/>
    <mergeCell ref="AA162:AI162"/>
    <mergeCell ref="AV161:BF163"/>
    <mergeCell ref="AK162:AU162"/>
    <mergeCell ref="A165:BI165"/>
    <mergeCell ref="B166:AG166"/>
    <mergeCell ref="D159:N160"/>
    <mergeCell ref="O159:Y160"/>
    <mergeCell ref="Z159:AJ160"/>
    <mergeCell ref="AK159:AU160"/>
    <mergeCell ref="AV159:BF159"/>
    <mergeCell ref="AV160:BF160"/>
    <mergeCell ref="AC174:AI175"/>
    <mergeCell ref="AL173:AW173"/>
    <mergeCell ref="AL174:AW175"/>
    <mergeCell ref="AZ173:BG173"/>
    <mergeCell ref="AZ174:BG175"/>
    <mergeCell ref="D168:K168"/>
    <mergeCell ref="D169:Q169"/>
    <mergeCell ref="Y168:AX168"/>
    <mergeCell ref="E173:P173"/>
    <mergeCell ref="AC173:AI173"/>
    <mergeCell ref="E174:G174"/>
    <mergeCell ref="H174:J174"/>
    <mergeCell ref="K174:P174"/>
    <mergeCell ref="E175:G175"/>
    <mergeCell ref="H175:J175"/>
    <mergeCell ref="K175:P175"/>
    <mergeCell ref="S173:U173"/>
    <mergeCell ref="V173:AA173"/>
    <mergeCell ref="V174:AA175"/>
    <mergeCell ref="B147:T147"/>
    <mergeCell ref="W147:AN147"/>
    <mergeCell ref="AQ147:BG147"/>
    <mergeCell ref="B148:T148"/>
    <mergeCell ref="W148:AN148"/>
    <mergeCell ref="AQ148:BG148"/>
    <mergeCell ref="B153:N153"/>
    <mergeCell ref="B154:N154"/>
    <mergeCell ref="U153:AG153"/>
    <mergeCell ref="U154:AG154"/>
    <mergeCell ref="AK153:BG153"/>
    <mergeCell ref="AK154:BG154"/>
    <mergeCell ref="B149:J149"/>
    <mergeCell ref="BA149:BG149"/>
    <mergeCell ref="B150:J150"/>
    <mergeCell ref="BA150:BG150"/>
    <mergeCell ref="P149:AT149"/>
    <mergeCell ref="P150:AT150"/>
    <mergeCell ref="B151:J151"/>
    <mergeCell ref="B152:J152"/>
    <mergeCell ref="R151:Z151"/>
    <mergeCell ref="R152:Z152"/>
    <mergeCell ref="B134:X134"/>
    <mergeCell ref="AC134:BC134"/>
    <mergeCell ref="B135:X135"/>
    <mergeCell ref="AC135:BC135"/>
    <mergeCell ref="B137:X137"/>
    <mergeCell ref="AC137:BC137"/>
    <mergeCell ref="B138:X138"/>
    <mergeCell ref="AC138:BC138"/>
    <mergeCell ref="B140:X140"/>
    <mergeCell ref="AC140:BC140"/>
    <mergeCell ref="B141:X141"/>
    <mergeCell ref="AC141:BC141"/>
    <mergeCell ref="B143:X143"/>
    <mergeCell ref="AC143:BC143"/>
    <mergeCell ref="B144:X144"/>
    <mergeCell ref="AC144:BC144"/>
    <mergeCell ref="B123:J123"/>
    <mergeCell ref="K123:Q123"/>
    <mergeCell ref="B125:X125"/>
    <mergeCell ref="B126:X126"/>
    <mergeCell ref="AC125:BC125"/>
    <mergeCell ref="AC126:BC126"/>
    <mergeCell ref="B128:X128"/>
    <mergeCell ref="AC128:BC128"/>
    <mergeCell ref="B132:X132"/>
    <mergeCell ref="AC132:BC132"/>
    <mergeCell ref="B105:S105"/>
    <mergeCell ref="AE105:AZ105"/>
    <mergeCell ref="B103:S103"/>
    <mergeCell ref="B104:S104"/>
    <mergeCell ref="AP100:AW100"/>
    <mergeCell ref="AZ100:BG100"/>
    <mergeCell ref="C117:O117"/>
    <mergeCell ref="T117:AN117"/>
    <mergeCell ref="AR117:BG117"/>
    <mergeCell ref="AO119:BG119"/>
    <mergeCell ref="B129:X129"/>
    <mergeCell ref="AC129:BC129"/>
    <mergeCell ref="B131:X131"/>
    <mergeCell ref="AC131:BC131"/>
    <mergeCell ref="B106:W106"/>
    <mergeCell ref="B107:G107"/>
    <mergeCell ref="M107:BH107"/>
    <mergeCell ref="B108:S108"/>
    <mergeCell ref="B109:S109"/>
    <mergeCell ref="B110:S110"/>
    <mergeCell ref="AE110:AZ110"/>
    <mergeCell ref="A112:BI112"/>
    <mergeCell ref="AR116:BG116"/>
    <mergeCell ref="R121:AE121"/>
    <mergeCell ref="B121:Q121"/>
    <mergeCell ref="A113:BI113"/>
    <mergeCell ref="B114:S114"/>
    <mergeCell ref="B115:P116"/>
    <mergeCell ref="T115:AN115"/>
    <mergeCell ref="T116:AN116"/>
    <mergeCell ref="AR115:BG115"/>
    <mergeCell ref="AE109:BA109"/>
    <mergeCell ref="AH94:AR94"/>
    <mergeCell ref="B85:N89"/>
    <mergeCell ref="B77:N81"/>
    <mergeCell ref="B100:W100"/>
    <mergeCell ref="B101:W101"/>
    <mergeCell ref="B102:G102"/>
    <mergeCell ref="M102:BH102"/>
    <mergeCell ref="AM98:AW98"/>
    <mergeCell ref="AZ98:BH98"/>
    <mergeCell ref="AZ97:BH97"/>
    <mergeCell ref="B97:D97"/>
    <mergeCell ref="B92:W92"/>
    <mergeCell ref="AB87:AL87"/>
    <mergeCell ref="AN87:AW87"/>
    <mergeCell ref="AY87:BG87"/>
    <mergeCell ref="P87:Z87"/>
    <mergeCell ref="AC94:AE94"/>
    <mergeCell ref="G1:BI1"/>
    <mergeCell ref="G2:BI2"/>
    <mergeCell ref="A9:AI9"/>
    <mergeCell ref="A10:AI10"/>
    <mergeCell ref="H12:AI12"/>
    <mergeCell ref="A12:F12"/>
    <mergeCell ref="AK8:BI8"/>
    <mergeCell ref="AQ5:BI5"/>
    <mergeCell ref="A14:F14"/>
    <mergeCell ref="H14:H15"/>
    <mergeCell ref="J14:J15"/>
    <mergeCell ref="K14:K15"/>
    <mergeCell ref="M14:M15"/>
    <mergeCell ref="A7:AI8"/>
    <mergeCell ref="AK7:BI7"/>
    <mergeCell ref="A15:F15"/>
    <mergeCell ref="V14:V15"/>
    <mergeCell ref="R14:R15"/>
    <mergeCell ref="S14:S15"/>
    <mergeCell ref="U14:U15"/>
    <mergeCell ref="AE14:AE15"/>
    <mergeCell ref="AF14:AF15"/>
    <mergeCell ref="AG14:AG15"/>
    <mergeCell ref="AH14:AH15"/>
    <mergeCell ref="AI14:AI15"/>
    <mergeCell ref="W14:W15"/>
    <mergeCell ref="X14:X15"/>
    <mergeCell ref="AK12:BI12"/>
    <mergeCell ref="AK13:BI14"/>
    <mergeCell ref="N14:N15"/>
    <mergeCell ref="P14:P15"/>
    <mergeCell ref="Q14:Q15"/>
    <mergeCell ref="Z14:Z15"/>
    <mergeCell ref="AB14:AB15"/>
    <mergeCell ref="AC14:AC15"/>
    <mergeCell ref="B38:W38"/>
    <mergeCell ref="B25:H25"/>
    <mergeCell ref="B33:P33"/>
    <mergeCell ref="A22:Q22"/>
    <mergeCell ref="A23:BI23"/>
    <mergeCell ref="K25:BI25"/>
    <mergeCell ref="K26:BI26"/>
    <mergeCell ref="A19:V19"/>
    <mergeCell ref="A20:H20"/>
    <mergeCell ref="A21:V21"/>
    <mergeCell ref="B35:Q35"/>
    <mergeCell ref="M28:BI28"/>
    <mergeCell ref="A18:H18"/>
    <mergeCell ref="AE17:AI17"/>
    <mergeCell ref="G16:I16"/>
    <mergeCell ref="J16:L16"/>
    <mergeCell ref="M16:O16"/>
    <mergeCell ref="AB16:AC16"/>
    <mergeCell ref="Y16:AA16"/>
    <mergeCell ref="AE16:AI16"/>
    <mergeCell ref="U16:X16"/>
    <mergeCell ref="J18:U18"/>
    <mergeCell ref="U17:X17"/>
    <mergeCell ref="P16:S16"/>
    <mergeCell ref="B32:AT32"/>
    <mergeCell ref="AW32:BH32"/>
    <mergeCell ref="AW33:BH33"/>
    <mergeCell ref="B34:BH34"/>
    <mergeCell ref="B36:BH37"/>
    <mergeCell ref="AY51:BG51"/>
    <mergeCell ref="AB49:AO49"/>
    <mergeCell ref="AP49:BH49"/>
    <mergeCell ref="C47:T47"/>
    <mergeCell ref="A48:P48"/>
    <mergeCell ref="A49:M49"/>
    <mergeCell ref="N49:Z49"/>
    <mergeCell ref="B51:N51"/>
    <mergeCell ref="P51:Z51"/>
    <mergeCell ref="AB51:AL51"/>
    <mergeCell ref="AN51:AW51"/>
    <mergeCell ref="P63:Z63"/>
    <mergeCell ref="AB63:AL63"/>
    <mergeCell ref="P79:Z79"/>
    <mergeCell ref="AB79:AL79"/>
    <mergeCell ref="AN79:AW79"/>
    <mergeCell ref="AY79:BG79"/>
    <mergeCell ref="B69:N73"/>
    <mergeCell ref="AN63:AW63"/>
    <mergeCell ref="P55:Z55"/>
    <mergeCell ref="AB55:AL55"/>
    <mergeCell ref="AN55:AW55"/>
    <mergeCell ref="AY55:BG55"/>
    <mergeCell ref="P71:Z71"/>
    <mergeCell ref="AB71:AL71"/>
    <mergeCell ref="AN71:AW71"/>
    <mergeCell ref="AY71:BG71"/>
    <mergeCell ref="AY63:BG63"/>
    <mergeCell ref="B61:N65"/>
    <mergeCell ref="B53:N57"/>
    <mergeCell ref="X468:AO468"/>
    <mergeCell ref="AP468:AV468"/>
    <mergeCell ref="AW468:BC468"/>
    <mergeCell ref="BD468:BI468"/>
    <mergeCell ref="A464:C464"/>
    <mergeCell ref="D464:R464"/>
    <mergeCell ref="S464:W464"/>
    <mergeCell ref="X464:AO464"/>
    <mergeCell ref="AP464:AV464"/>
    <mergeCell ref="AW464:BC464"/>
    <mergeCell ref="BD464:BI464"/>
    <mergeCell ref="A465:C465"/>
    <mergeCell ref="D465:R465"/>
    <mergeCell ref="S465:W465"/>
    <mergeCell ref="X465:AO465"/>
    <mergeCell ref="AP465:AV465"/>
    <mergeCell ref="X475:AO475"/>
    <mergeCell ref="AP475:AV475"/>
    <mergeCell ref="AW475:BC475"/>
    <mergeCell ref="BD475:BI475"/>
    <mergeCell ref="A472:BI472"/>
    <mergeCell ref="A473:W473"/>
    <mergeCell ref="X473:BI473"/>
    <mergeCell ref="A474:W474"/>
    <mergeCell ref="A475:W475"/>
    <mergeCell ref="X474:AO474"/>
    <mergeCell ref="AP474:AV474"/>
    <mergeCell ref="AW474:BC474"/>
    <mergeCell ref="BD474:BI474"/>
    <mergeCell ref="AW465:BC465"/>
    <mergeCell ref="BD465:BI465"/>
    <mergeCell ref="A466:C466"/>
    <mergeCell ref="A521:AD521"/>
    <mergeCell ref="A522:AD522"/>
    <mergeCell ref="AE521:BI522"/>
    <mergeCell ref="A524:AD524"/>
    <mergeCell ref="A525:AD525"/>
    <mergeCell ref="A527:AD527"/>
    <mergeCell ref="A515:D515"/>
    <mergeCell ref="E515:AP515"/>
    <mergeCell ref="AQ515:AY515"/>
    <mergeCell ref="AZ515:BI515"/>
    <mergeCell ref="A516:D516"/>
    <mergeCell ref="E516:AP516"/>
    <mergeCell ref="AQ516:BI516"/>
    <mergeCell ref="A513:D513"/>
    <mergeCell ref="E513:AP513"/>
    <mergeCell ref="AQ513:AY513"/>
    <mergeCell ref="AZ513:BI513"/>
    <mergeCell ref="AQ514:AY514"/>
    <mergeCell ref="AZ514:BI514"/>
    <mergeCell ref="E514:AP514"/>
    <mergeCell ref="A532:AD532"/>
    <mergeCell ref="A533:AD533"/>
    <mergeCell ref="AE533:AI533"/>
    <mergeCell ref="AJ533:AP533"/>
    <mergeCell ref="AQ533:AX533"/>
    <mergeCell ref="AY533:BC533"/>
    <mergeCell ref="BD533:BI533"/>
    <mergeCell ref="A531:AD531"/>
    <mergeCell ref="AE523:BI526"/>
    <mergeCell ref="A526:Q526"/>
    <mergeCell ref="R526:S526"/>
    <mergeCell ref="A528:BC529"/>
    <mergeCell ref="BD528:BI528"/>
    <mergeCell ref="BD529:BI529"/>
    <mergeCell ref="A530:BI530"/>
    <mergeCell ref="AE531:AI531"/>
    <mergeCell ref="AJ531:AP531"/>
    <mergeCell ref="AQ531:AX531"/>
    <mergeCell ref="AY531:BC531"/>
    <mergeCell ref="BD531:BI531"/>
    <mergeCell ref="BD541:BI541"/>
    <mergeCell ref="A536:AD536"/>
    <mergeCell ref="AE536:AI536"/>
    <mergeCell ref="AJ536:AP536"/>
    <mergeCell ref="AQ536:AX536"/>
    <mergeCell ref="AY536:BC536"/>
    <mergeCell ref="BD536:BI536"/>
    <mergeCell ref="A539:AD539"/>
    <mergeCell ref="AE539:AI539"/>
    <mergeCell ref="AJ539:AP539"/>
    <mergeCell ref="AQ539:AX539"/>
    <mergeCell ref="AY539:BC539"/>
    <mergeCell ref="BD539:BI539"/>
    <mergeCell ref="A534:AD534"/>
    <mergeCell ref="AE534:AI534"/>
    <mergeCell ref="AJ534:AP534"/>
    <mergeCell ref="AQ534:AX534"/>
    <mergeCell ref="AY534:BC534"/>
    <mergeCell ref="BD534:BI534"/>
    <mergeCell ref="A535:AD535"/>
    <mergeCell ref="AE535:AI535"/>
    <mergeCell ref="AJ535:AP535"/>
    <mergeCell ref="AQ535:AX535"/>
    <mergeCell ref="AY535:BC535"/>
    <mergeCell ref="BD535:BI535"/>
    <mergeCell ref="AQ538:AX538"/>
    <mergeCell ref="A538:AC538"/>
    <mergeCell ref="A544:AD544"/>
    <mergeCell ref="AE544:AI544"/>
    <mergeCell ref="AJ544:AP544"/>
    <mergeCell ref="AQ544:AX544"/>
    <mergeCell ref="AY544:BC544"/>
    <mergeCell ref="BD544:BI544"/>
    <mergeCell ref="AE532:AX532"/>
    <mergeCell ref="AY532:BI532"/>
    <mergeCell ref="A545:AD545"/>
    <mergeCell ref="A542:AD542"/>
    <mergeCell ref="AE542:AI542"/>
    <mergeCell ref="AJ542:AP542"/>
    <mergeCell ref="AQ542:AX542"/>
    <mergeCell ref="AY542:BC542"/>
    <mergeCell ref="BD542:BI542"/>
    <mergeCell ref="A543:AD543"/>
    <mergeCell ref="AE543:AI543"/>
    <mergeCell ref="AJ543:AP543"/>
    <mergeCell ref="AQ543:AX543"/>
    <mergeCell ref="AY543:BC543"/>
    <mergeCell ref="BD543:BI543"/>
    <mergeCell ref="A540:AD540"/>
    <mergeCell ref="AE540:AI540"/>
    <mergeCell ref="AJ540:AP540"/>
    <mergeCell ref="AQ540:AX540"/>
    <mergeCell ref="AY540:BC540"/>
    <mergeCell ref="BD540:BI540"/>
    <mergeCell ref="A541:AD541"/>
    <mergeCell ref="AE541:AI541"/>
    <mergeCell ref="AJ541:AP541"/>
    <mergeCell ref="AQ541:AX541"/>
    <mergeCell ref="AY541:BC541"/>
    <mergeCell ref="A554:AD554"/>
    <mergeCell ref="A555:AD555"/>
    <mergeCell ref="A556:AD556"/>
    <mergeCell ref="A557:AD557"/>
    <mergeCell ref="A558:AD558"/>
    <mergeCell ref="A559:AD559"/>
    <mergeCell ref="A562:AD562"/>
    <mergeCell ref="A563:AD563"/>
    <mergeCell ref="A564:AD564"/>
    <mergeCell ref="A546:AD546"/>
    <mergeCell ref="A547:AD547"/>
    <mergeCell ref="A548:AD548"/>
    <mergeCell ref="A549:AD549"/>
    <mergeCell ref="A550:AD550"/>
    <mergeCell ref="A551:AD551"/>
    <mergeCell ref="A552:AD552"/>
    <mergeCell ref="A553:AD553"/>
    <mergeCell ref="A560:AD560"/>
    <mergeCell ref="A561:AD561"/>
    <mergeCell ref="AE545:AI545"/>
    <mergeCell ref="AJ545:AP545"/>
    <mergeCell ref="AQ545:AX545"/>
    <mergeCell ref="AY545:BC545"/>
    <mergeCell ref="BD545:BI545"/>
    <mergeCell ref="AE546:AI546"/>
    <mergeCell ref="AJ546:AP546"/>
    <mergeCell ref="AQ546:AX546"/>
    <mergeCell ref="AY546:BC546"/>
    <mergeCell ref="BD546:BI546"/>
    <mergeCell ref="AE547:AI547"/>
    <mergeCell ref="AJ547:AP547"/>
    <mergeCell ref="AQ547:AX547"/>
    <mergeCell ref="AY547:BC547"/>
    <mergeCell ref="BD547:BI547"/>
    <mergeCell ref="AE548:AI548"/>
    <mergeCell ref="AJ548:AP548"/>
    <mergeCell ref="AQ548:AX548"/>
    <mergeCell ref="AY548:BC548"/>
    <mergeCell ref="BD548:BI548"/>
    <mergeCell ref="AQ559:AX559"/>
    <mergeCell ref="AY559:BC559"/>
    <mergeCell ref="BD559:BI559"/>
    <mergeCell ref="BD557:BI557"/>
    <mergeCell ref="AE551:AI551"/>
    <mergeCell ref="AJ551:AP551"/>
    <mergeCell ref="AQ551:AX551"/>
    <mergeCell ref="AY551:BC551"/>
    <mergeCell ref="BD551:BI551"/>
    <mergeCell ref="AE552:AI552"/>
    <mergeCell ref="AJ552:AP552"/>
    <mergeCell ref="AQ552:AX552"/>
    <mergeCell ref="AY552:BC552"/>
    <mergeCell ref="BD552:BI552"/>
    <mergeCell ref="AJ549:AP549"/>
    <mergeCell ref="AQ549:AX549"/>
    <mergeCell ref="AY549:BC549"/>
    <mergeCell ref="BD549:BI549"/>
    <mergeCell ref="AE550:AI550"/>
    <mergeCell ref="AJ550:AP550"/>
    <mergeCell ref="AQ550:AX550"/>
    <mergeCell ref="AY550:BC550"/>
    <mergeCell ref="BD550:BI550"/>
    <mergeCell ref="AE549:AI549"/>
    <mergeCell ref="AE554:AI554"/>
    <mergeCell ref="AJ554:AP554"/>
    <mergeCell ref="AQ554:AX554"/>
    <mergeCell ref="AY554:BC554"/>
    <mergeCell ref="BD554:BI554"/>
    <mergeCell ref="AE555:AI555"/>
    <mergeCell ref="AJ568:AP568"/>
    <mergeCell ref="AQ568:AX568"/>
    <mergeCell ref="AY568:BC568"/>
    <mergeCell ref="BD568:BI568"/>
    <mergeCell ref="AE564:AI564"/>
    <mergeCell ref="AJ564:AP564"/>
    <mergeCell ref="AQ564:AX564"/>
    <mergeCell ref="AE553:AI553"/>
    <mergeCell ref="AJ553:AP553"/>
    <mergeCell ref="AQ553:AX553"/>
    <mergeCell ref="AY553:BC553"/>
    <mergeCell ref="BD553:BI553"/>
    <mergeCell ref="AE558:AI558"/>
    <mergeCell ref="AJ558:AP558"/>
    <mergeCell ref="AQ558:AX558"/>
    <mergeCell ref="AY558:BC558"/>
    <mergeCell ref="BD558:BI558"/>
    <mergeCell ref="AE556:AI556"/>
    <mergeCell ref="AJ556:AP556"/>
    <mergeCell ref="AQ556:AX556"/>
    <mergeCell ref="AY556:BC556"/>
    <mergeCell ref="BD556:BI556"/>
    <mergeCell ref="AE557:AI557"/>
    <mergeCell ref="AJ557:AP557"/>
    <mergeCell ref="AQ557:AX557"/>
    <mergeCell ref="AY557:BC557"/>
    <mergeCell ref="AJ555:AP555"/>
    <mergeCell ref="AQ555:AX555"/>
    <mergeCell ref="AY555:BC555"/>
    <mergeCell ref="BD555:BI555"/>
    <mergeCell ref="AE559:AI559"/>
    <mergeCell ref="AJ559:AP559"/>
    <mergeCell ref="A600:C600"/>
    <mergeCell ref="A603:C603"/>
    <mergeCell ref="A604:C604"/>
    <mergeCell ref="BD572:BI572"/>
    <mergeCell ref="AQ566:AX566"/>
    <mergeCell ref="A574:BI574"/>
    <mergeCell ref="A576:BI576"/>
    <mergeCell ref="A586:BI586"/>
    <mergeCell ref="A592:C592"/>
    <mergeCell ref="A593:C593"/>
    <mergeCell ref="A594:C594"/>
    <mergeCell ref="A569:AD569"/>
    <mergeCell ref="A570:AD570"/>
    <mergeCell ref="A571:AD571"/>
    <mergeCell ref="AE560:AI560"/>
    <mergeCell ref="AJ560:AP560"/>
    <mergeCell ref="AQ560:AX560"/>
    <mergeCell ref="AY560:BC560"/>
    <mergeCell ref="BD560:BI560"/>
    <mergeCell ref="AE561:AI561"/>
    <mergeCell ref="AJ561:AP561"/>
    <mergeCell ref="AQ561:AX561"/>
    <mergeCell ref="AY561:BC561"/>
    <mergeCell ref="BD561:BI561"/>
    <mergeCell ref="AE563:AI563"/>
    <mergeCell ref="AJ563:AP563"/>
    <mergeCell ref="AJ569:AP569"/>
    <mergeCell ref="AQ569:AX569"/>
    <mergeCell ref="AY569:BC569"/>
    <mergeCell ref="AY566:BC566"/>
    <mergeCell ref="BD566:BI566"/>
    <mergeCell ref="AE568:AI568"/>
    <mergeCell ref="A642:BI642"/>
    <mergeCell ref="AY643:BI643"/>
    <mergeCell ref="AY623:BI623"/>
    <mergeCell ref="A621:AX621"/>
    <mergeCell ref="AY621:BI621"/>
    <mergeCell ref="A624:Q625"/>
    <mergeCell ref="R624:AX624"/>
    <mergeCell ref="AY624:BI624"/>
    <mergeCell ref="R625:AX625"/>
    <mergeCell ref="AY625:BI625"/>
    <mergeCell ref="A626:Q627"/>
    <mergeCell ref="R626:AX626"/>
    <mergeCell ref="AY626:BI626"/>
    <mergeCell ref="R627:AX627"/>
    <mergeCell ref="AY627:BI627"/>
    <mergeCell ref="A630:Q632"/>
    <mergeCell ref="R630:AX630"/>
    <mergeCell ref="A598:C598"/>
    <mergeCell ref="A566:AD566"/>
    <mergeCell ref="A573:BI573"/>
    <mergeCell ref="AQ571:AX571"/>
    <mergeCell ref="AY571:BC571"/>
    <mergeCell ref="BD571:BI571"/>
    <mergeCell ref="A572:AD572"/>
    <mergeCell ref="AE572:AI572"/>
    <mergeCell ref="BD569:BI569"/>
    <mergeCell ref="AE569:AI569"/>
    <mergeCell ref="BD570:BI570"/>
    <mergeCell ref="AF579:BH579"/>
    <mergeCell ref="A578:BI578"/>
    <mergeCell ref="AE567:AI567"/>
    <mergeCell ref="AJ566:AP566"/>
    <mergeCell ref="A641:BI641"/>
    <mergeCell ref="AP608:AY608"/>
    <mergeCell ref="F592:BI592"/>
    <mergeCell ref="F593:BI593"/>
    <mergeCell ref="F594:BI594"/>
    <mergeCell ref="F595:BI595"/>
    <mergeCell ref="F596:BI596"/>
    <mergeCell ref="F597:BI597"/>
    <mergeCell ref="F598:BI598"/>
    <mergeCell ref="F599:BI599"/>
    <mergeCell ref="F600:BI600"/>
    <mergeCell ref="F601:BI601"/>
    <mergeCell ref="F602:BI602"/>
    <mergeCell ref="F603:BI603"/>
    <mergeCell ref="D606:BI606"/>
    <mergeCell ref="A607:AE607"/>
    <mergeCell ref="A599:C599"/>
    <mergeCell ref="B39:BH45"/>
    <mergeCell ref="AU151:BC151"/>
    <mergeCell ref="Y169:AX169"/>
    <mergeCell ref="AW121:BD121"/>
    <mergeCell ref="AG151:AI151"/>
    <mergeCell ref="AJ572:AP572"/>
    <mergeCell ref="AQ572:AX572"/>
    <mergeCell ref="AY572:BC572"/>
    <mergeCell ref="AE565:AI565"/>
    <mergeCell ref="AJ565:AP565"/>
    <mergeCell ref="AQ565:AX565"/>
    <mergeCell ref="AY565:BC565"/>
    <mergeCell ref="BD565:BI565"/>
    <mergeCell ref="AE562:AI562"/>
    <mergeCell ref="AJ562:AP562"/>
    <mergeCell ref="AQ562:AX562"/>
    <mergeCell ref="AY562:BC562"/>
    <mergeCell ref="BD562:BI562"/>
    <mergeCell ref="AE570:AI570"/>
    <mergeCell ref="AJ570:AP570"/>
    <mergeCell ref="AE571:AI571"/>
    <mergeCell ref="AJ571:AP571"/>
    <mergeCell ref="AY564:BC564"/>
    <mergeCell ref="BD564:BI564"/>
    <mergeCell ref="AQ563:AX563"/>
    <mergeCell ref="AY563:BC563"/>
    <mergeCell ref="BD563:BI563"/>
    <mergeCell ref="AJ567:AP567"/>
    <mergeCell ref="AQ567:AX567"/>
    <mergeCell ref="AY567:BC567"/>
    <mergeCell ref="BD567:BI567"/>
    <mergeCell ref="AQ570:AX570"/>
    <mergeCell ref="AY570:BC570"/>
    <mergeCell ref="AE566:AI566"/>
    <mergeCell ref="A565:AD565"/>
    <mergeCell ref="A567:AD567"/>
    <mergeCell ref="A568:AD568"/>
    <mergeCell ref="A611:BI611"/>
    <mergeCell ref="A612:BI612"/>
    <mergeCell ref="A613:BI613"/>
    <mergeCell ref="A614:Q620"/>
    <mergeCell ref="A622:Q623"/>
    <mergeCell ref="R622:AX622"/>
    <mergeCell ref="R623:AX623"/>
    <mergeCell ref="AY622:BI622"/>
    <mergeCell ref="AY630:BI630"/>
    <mergeCell ref="R632:AX632"/>
    <mergeCell ref="AY632:BI632"/>
    <mergeCell ref="B608:AF608"/>
    <mergeCell ref="AP607:BA607"/>
    <mergeCell ref="A601:C601"/>
    <mergeCell ref="A602:C602"/>
    <mergeCell ref="B575:AI575"/>
    <mergeCell ref="B577:BH577"/>
    <mergeCell ref="B579:AC579"/>
    <mergeCell ref="D587:BI587"/>
    <mergeCell ref="D588:BI588"/>
    <mergeCell ref="D589:BI589"/>
    <mergeCell ref="F604:BI604"/>
    <mergeCell ref="D590:BI590"/>
    <mergeCell ref="D591:BI591"/>
    <mergeCell ref="A595:C595"/>
    <mergeCell ref="A596:C596"/>
    <mergeCell ref="A597:C597"/>
  </mergeCells>
  <conditionalFormatting sqref="AJ374:AR374">
    <cfRule type="expression" dxfId="8" priority="14">
      <formula>#REF!&lt;&gt;#REF!</formula>
    </cfRule>
    <cfRule type="expression" dxfId="7" priority="20">
      <formula>#REF!&lt;&gt;#REF!+#REF!</formula>
    </cfRule>
  </conditionalFormatting>
  <conditionalFormatting sqref="BA374:BI374">
    <cfRule type="expression" dxfId="6" priority="15">
      <formula>#REF!&lt;&gt;#REF!</formula>
    </cfRule>
    <cfRule type="expression" dxfId="5" priority="19">
      <formula>#REF!&lt;&gt;#REF!</formula>
    </cfRule>
  </conditionalFormatting>
  <conditionalFormatting sqref="AJ333:BI333">
    <cfRule type="expression" dxfId="4" priority="11">
      <formula>#REF!+#REF!&gt;5</formula>
    </cfRule>
    <cfRule type="expression" dxfId="3" priority="18">
      <formula>#REF!&gt;10</formula>
    </cfRule>
  </conditionalFormatting>
  <conditionalFormatting sqref="AS377:BI378">
    <cfRule type="expression" dxfId="2" priority="17">
      <formula>#REF!&gt;50</formula>
    </cfRule>
  </conditionalFormatting>
  <conditionalFormatting sqref="AJ357:BI357">
    <cfRule type="expression" dxfId="1" priority="16">
      <formula>#REF!&gt;5</formula>
    </cfRule>
  </conditionalFormatting>
  <conditionalFormatting sqref="AS374:AZ374 AJ369:AR369">
    <cfRule type="expression" dxfId="0" priority="13">
      <formula>#REF!&lt;&gt;#REF!</formula>
    </cfRule>
  </conditionalFormatting>
  <pageMargins left="0.43" right="0.2" top="0.32" bottom="0.17" header="0.3" footer="0.17"/>
  <pageSetup paperSize="9" orientation="portrait" verticalDpi="598" r:id="rId1"/>
  <rowBreaks count="19" manualBreakCount="19">
    <brk id="46" max="16383" man="1"/>
    <brk id="111" max="16383" man="1"/>
    <brk id="164" max="16383" man="1"/>
    <brk id="218" max="16383" man="1"/>
    <brk id="238" max="16383" man="1"/>
    <brk id="291" max="16383" man="1"/>
    <brk id="352" max="16383" man="1"/>
    <brk id="378" max="16383" man="1"/>
    <brk id="419" max="16383" man="1"/>
    <brk id="429" max="16383" man="1"/>
    <brk id="462" max="16383" man="1"/>
    <brk id="476" max="16383" man="1"/>
    <brk id="520" max="16383" man="1"/>
    <brk id="562" max="16383" man="1"/>
    <brk id="572" max="16383" man="1"/>
    <brk id="602" max="16383" man="1"/>
    <brk id="610" max="16383" man="1"/>
    <brk id="647" max="16383" man="1"/>
    <brk id="675" max="16383" man="1"/>
  </rowBreaks>
  <colBreaks count="1" manualBreakCount="1">
    <brk id="6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32" r:id="rId4" name="Option Button 8">
              <controlPr locked="0" defaultSize="0" autoFill="0" autoLine="0" autoPict="0">
                <anchor moveWithCells="1" sizeWithCells="1">
                  <from>
                    <xdr:col>9</xdr:col>
                    <xdr:colOff>114300</xdr:colOff>
                    <xdr:row>28</xdr:row>
                    <xdr:rowOff>38100</xdr:rowOff>
                  </from>
                  <to>
                    <xdr:col>12</xdr:col>
                    <xdr:colOff>85725</xdr:colOff>
                    <xdr:row>28</xdr:row>
                    <xdr:rowOff>257175</xdr:rowOff>
                  </to>
                </anchor>
              </controlPr>
            </control>
          </mc:Choice>
        </mc:AlternateContent>
        <mc:AlternateContent xmlns:mc="http://schemas.openxmlformats.org/markup-compatibility/2006">
          <mc:Choice Requires="x14">
            <control shapeId="1051" r:id="rId5" name="Group Box 27">
              <controlPr defaultSize="0" autoFill="0" autoPict="0">
                <anchor moveWithCells="1" sizeWithCells="1">
                  <from>
                    <xdr:col>4</xdr:col>
                    <xdr:colOff>19050</xdr:colOff>
                    <xdr:row>92</xdr:row>
                    <xdr:rowOff>57150</xdr:rowOff>
                  </from>
                  <to>
                    <xdr:col>20</xdr:col>
                    <xdr:colOff>123825</xdr:colOff>
                    <xdr:row>95</xdr:row>
                    <xdr:rowOff>152400</xdr:rowOff>
                  </to>
                </anchor>
              </controlPr>
            </control>
          </mc:Choice>
        </mc:AlternateContent>
        <mc:AlternateContent xmlns:mc="http://schemas.openxmlformats.org/markup-compatibility/2006">
          <mc:Choice Requires="x14">
            <control shapeId="1057" r:id="rId6" name="Option Button 33">
              <controlPr locked="0" defaultSize="0" autoFill="0" autoLine="0" autoPict="0">
                <anchor moveWithCells="1" sizeWithCells="1">
                  <from>
                    <xdr:col>4</xdr:col>
                    <xdr:colOff>0</xdr:colOff>
                    <xdr:row>93</xdr:row>
                    <xdr:rowOff>19050</xdr:rowOff>
                  </from>
                  <to>
                    <xdr:col>6</xdr:col>
                    <xdr:colOff>95250</xdr:colOff>
                    <xdr:row>94</xdr:row>
                    <xdr:rowOff>19050</xdr:rowOff>
                  </to>
                </anchor>
              </controlPr>
            </control>
          </mc:Choice>
        </mc:AlternateContent>
        <mc:AlternateContent xmlns:mc="http://schemas.openxmlformats.org/markup-compatibility/2006">
          <mc:Choice Requires="x14">
            <control shapeId="1058" r:id="rId7" name="Option Button 34">
              <controlPr locked="0" defaultSize="0" autoFill="0" autoLine="0" autoPict="0">
                <anchor moveWithCells="1" sizeWithCells="1">
                  <from>
                    <xdr:col>4</xdr:col>
                    <xdr:colOff>0</xdr:colOff>
                    <xdr:row>94</xdr:row>
                    <xdr:rowOff>9525</xdr:rowOff>
                  </from>
                  <to>
                    <xdr:col>6</xdr:col>
                    <xdr:colOff>95250</xdr:colOff>
                    <xdr:row>95</xdr:row>
                    <xdr:rowOff>9525</xdr:rowOff>
                  </to>
                </anchor>
              </controlPr>
            </control>
          </mc:Choice>
        </mc:AlternateContent>
        <mc:AlternateContent xmlns:mc="http://schemas.openxmlformats.org/markup-compatibility/2006">
          <mc:Choice Requires="x14">
            <control shapeId="1065" r:id="rId8" name="Group Box 41">
              <controlPr defaultSize="0" autoFill="0" autoPict="0">
                <anchor moveWithCells="1" sizeWithCells="1">
                  <from>
                    <xdr:col>31</xdr:col>
                    <xdr:colOff>47625</xdr:colOff>
                    <xdr:row>92</xdr:row>
                    <xdr:rowOff>0</xdr:rowOff>
                  </from>
                  <to>
                    <xdr:col>50</xdr:col>
                    <xdr:colOff>57150</xdr:colOff>
                    <xdr:row>95</xdr:row>
                    <xdr:rowOff>47625</xdr:rowOff>
                  </to>
                </anchor>
              </controlPr>
            </control>
          </mc:Choice>
        </mc:AlternateContent>
        <mc:AlternateContent xmlns:mc="http://schemas.openxmlformats.org/markup-compatibility/2006">
          <mc:Choice Requires="x14">
            <control shapeId="1066" r:id="rId9" name="Option Button 42">
              <controlPr locked="0" defaultSize="0" autoFill="0" autoLine="0" autoPict="0">
                <anchor moveWithCells="1" sizeWithCells="1">
                  <from>
                    <xdr:col>31</xdr:col>
                    <xdr:colOff>47625</xdr:colOff>
                    <xdr:row>93</xdr:row>
                    <xdr:rowOff>9525</xdr:rowOff>
                  </from>
                  <to>
                    <xdr:col>34</xdr:col>
                    <xdr:colOff>28575</xdr:colOff>
                    <xdr:row>94</xdr:row>
                    <xdr:rowOff>9525</xdr:rowOff>
                  </to>
                </anchor>
              </controlPr>
            </control>
          </mc:Choice>
        </mc:AlternateContent>
        <mc:AlternateContent xmlns:mc="http://schemas.openxmlformats.org/markup-compatibility/2006">
          <mc:Choice Requires="x14">
            <control shapeId="1067" r:id="rId10" name="Option Button 43">
              <controlPr locked="0" defaultSize="0" autoFill="0" autoLine="0" autoPict="0">
                <anchor moveWithCells="1" sizeWithCells="1">
                  <from>
                    <xdr:col>31</xdr:col>
                    <xdr:colOff>47625</xdr:colOff>
                    <xdr:row>94</xdr:row>
                    <xdr:rowOff>0</xdr:rowOff>
                  </from>
                  <to>
                    <xdr:col>34</xdr:col>
                    <xdr:colOff>28575</xdr:colOff>
                    <xdr:row>95</xdr:row>
                    <xdr:rowOff>0</xdr:rowOff>
                  </to>
                </anchor>
              </controlPr>
            </control>
          </mc:Choice>
        </mc:AlternateContent>
        <mc:AlternateContent xmlns:mc="http://schemas.openxmlformats.org/markup-compatibility/2006">
          <mc:Choice Requires="x14">
            <control shapeId="1073" r:id="rId11" name="Group Box 49">
              <controlPr locked="0" defaultSize="0" autoFill="0" autoPict="0">
                <anchor moveWithCells="1">
                  <from>
                    <xdr:col>34</xdr:col>
                    <xdr:colOff>95250</xdr:colOff>
                    <xdr:row>96</xdr:row>
                    <xdr:rowOff>0</xdr:rowOff>
                  </from>
                  <to>
                    <xdr:col>59</xdr:col>
                    <xdr:colOff>57150</xdr:colOff>
                    <xdr:row>98</xdr:row>
                    <xdr:rowOff>47625</xdr:rowOff>
                  </to>
                </anchor>
              </controlPr>
            </control>
          </mc:Choice>
        </mc:AlternateContent>
        <mc:AlternateContent xmlns:mc="http://schemas.openxmlformats.org/markup-compatibility/2006">
          <mc:Choice Requires="x14">
            <control shapeId="1074" r:id="rId12" name="Option Button 50">
              <controlPr locked="0" defaultSize="0" autoFill="0" autoLine="0" autoPict="0">
                <anchor moveWithCells="1">
                  <from>
                    <xdr:col>35</xdr:col>
                    <xdr:colOff>57150</xdr:colOff>
                    <xdr:row>96</xdr:row>
                    <xdr:rowOff>0</xdr:rowOff>
                  </from>
                  <to>
                    <xdr:col>38</xdr:col>
                    <xdr:colOff>47625</xdr:colOff>
                    <xdr:row>96</xdr:row>
                    <xdr:rowOff>219075</xdr:rowOff>
                  </to>
                </anchor>
              </controlPr>
            </control>
          </mc:Choice>
        </mc:AlternateContent>
        <mc:AlternateContent xmlns:mc="http://schemas.openxmlformats.org/markup-compatibility/2006">
          <mc:Choice Requires="x14">
            <control shapeId="1075" r:id="rId13" name="Option Button 51">
              <controlPr locked="0" defaultSize="0" autoFill="0" autoLine="0" autoPict="0">
                <anchor moveWithCells="1">
                  <from>
                    <xdr:col>35</xdr:col>
                    <xdr:colOff>66675</xdr:colOff>
                    <xdr:row>97</xdr:row>
                    <xdr:rowOff>0</xdr:rowOff>
                  </from>
                  <to>
                    <xdr:col>38</xdr:col>
                    <xdr:colOff>57150</xdr:colOff>
                    <xdr:row>97</xdr:row>
                    <xdr:rowOff>219075</xdr:rowOff>
                  </to>
                </anchor>
              </controlPr>
            </control>
          </mc:Choice>
        </mc:AlternateContent>
        <mc:AlternateContent xmlns:mc="http://schemas.openxmlformats.org/markup-compatibility/2006">
          <mc:Choice Requires="x14">
            <control shapeId="1076" r:id="rId14" name="Option Button 52">
              <controlPr locked="0" defaultSize="0" autoFill="0" autoLine="0" autoPict="0">
                <anchor moveWithCells="1">
                  <from>
                    <xdr:col>49</xdr:col>
                    <xdr:colOff>85725</xdr:colOff>
                    <xdr:row>96</xdr:row>
                    <xdr:rowOff>0</xdr:rowOff>
                  </from>
                  <to>
                    <xdr:col>52</xdr:col>
                    <xdr:colOff>76200</xdr:colOff>
                    <xdr:row>96</xdr:row>
                    <xdr:rowOff>219075</xdr:rowOff>
                  </to>
                </anchor>
              </controlPr>
            </control>
          </mc:Choice>
        </mc:AlternateContent>
        <mc:AlternateContent xmlns:mc="http://schemas.openxmlformats.org/markup-compatibility/2006">
          <mc:Choice Requires="x14">
            <control shapeId="1077" r:id="rId15" name="Option Button 53">
              <controlPr locked="0" defaultSize="0" autoFill="0" autoLine="0" autoPict="0">
                <anchor moveWithCells="1">
                  <from>
                    <xdr:col>49</xdr:col>
                    <xdr:colOff>85725</xdr:colOff>
                    <xdr:row>97</xdr:row>
                    <xdr:rowOff>0</xdr:rowOff>
                  </from>
                  <to>
                    <xdr:col>52</xdr:col>
                    <xdr:colOff>76200</xdr:colOff>
                    <xdr:row>97</xdr:row>
                    <xdr:rowOff>219075</xdr:rowOff>
                  </to>
                </anchor>
              </controlPr>
            </control>
          </mc:Choice>
        </mc:AlternateContent>
        <mc:AlternateContent xmlns:mc="http://schemas.openxmlformats.org/markup-compatibility/2006">
          <mc:Choice Requires="x14">
            <control shapeId="1078" r:id="rId16" name="Group Box 54">
              <controlPr defaultSize="0" autoFill="0" autoPict="0">
                <anchor moveWithCells="1" sizeWithCells="1">
                  <from>
                    <xdr:col>2</xdr:col>
                    <xdr:colOff>76200</xdr:colOff>
                    <xdr:row>171</xdr:row>
                    <xdr:rowOff>9525</xdr:rowOff>
                  </from>
                  <to>
                    <xdr:col>17</xdr:col>
                    <xdr:colOff>19050</xdr:colOff>
                    <xdr:row>175</xdr:row>
                    <xdr:rowOff>152400</xdr:rowOff>
                  </to>
                </anchor>
              </controlPr>
            </control>
          </mc:Choice>
        </mc:AlternateContent>
        <mc:AlternateContent xmlns:mc="http://schemas.openxmlformats.org/markup-compatibility/2006">
          <mc:Choice Requires="x14">
            <control shapeId="1079" r:id="rId17" name="Option Button 55">
              <controlPr locked="0" defaultSize="0" autoFill="0" autoLine="0" autoPict="0">
                <anchor moveWithCells="1" sizeWithCells="1">
                  <from>
                    <xdr:col>4</xdr:col>
                    <xdr:colOff>66675</xdr:colOff>
                    <xdr:row>173</xdr:row>
                    <xdr:rowOff>171450</xdr:rowOff>
                  </from>
                  <to>
                    <xdr:col>7</xdr:col>
                    <xdr:colOff>57150</xdr:colOff>
                    <xdr:row>175</xdr:row>
                    <xdr:rowOff>9525</xdr:rowOff>
                  </to>
                </anchor>
              </controlPr>
            </control>
          </mc:Choice>
        </mc:AlternateContent>
        <mc:AlternateContent xmlns:mc="http://schemas.openxmlformats.org/markup-compatibility/2006">
          <mc:Choice Requires="x14">
            <control shapeId="1080" r:id="rId18" name="Option Button 56">
              <controlPr locked="0" defaultSize="0" autoFill="0" autoLine="0" autoPict="0">
                <anchor moveWithCells="1" sizeWithCells="1">
                  <from>
                    <xdr:col>7</xdr:col>
                    <xdr:colOff>57150</xdr:colOff>
                    <xdr:row>173</xdr:row>
                    <xdr:rowOff>171450</xdr:rowOff>
                  </from>
                  <to>
                    <xdr:col>10</xdr:col>
                    <xdr:colOff>38100</xdr:colOff>
                    <xdr:row>175</xdr:row>
                    <xdr:rowOff>9525</xdr:rowOff>
                  </to>
                </anchor>
              </controlPr>
            </control>
          </mc:Choice>
        </mc:AlternateContent>
        <mc:AlternateContent xmlns:mc="http://schemas.openxmlformats.org/markup-compatibility/2006">
          <mc:Choice Requires="x14">
            <control shapeId="1081" r:id="rId19" name="Option Button 57">
              <controlPr locked="0" defaultSize="0" autoFill="0" autoLine="0" autoPict="0">
                <anchor moveWithCells="1" sizeWithCells="1">
                  <from>
                    <xdr:col>11</xdr:col>
                    <xdr:colOff>47625</xdr:colOff>
                    <xdr:row>173</xdr:row>
                    <xdr:rowOff>171450</xdr:rowOff>
                  </from>
                  <to>
                    <xdr:col>14</xdr:col>
                    <xdr:colOff>28575</xdr:colOff>
                    <xdr:row>175</xdr:row>
                    <xdr:rowOff>9525</xdr:rowOff>
                  </to>
                </anchor>
              </controlPr>
            </control>
          </mc:Choice>
        </mc:AlternateContent>
        <mc:AlternateContent xmlns:mc="http://schemas.openxmlformats.org/markup-compatibility/2006">
          <mc:Choice Requires="x14">
            <control shapeId="1083" r:id="rId20" name="Group Box 59">
              <controlPr defaultSize="0" autoFill="0" autoPict="0">
                <anchor moveWithCells="1" sizeWithCells="1">
                  <from>
                    <xdr:col>6</xdr:col>
                    <xdr:colOff>85725</xdr:colOff>
                    <xdr:row>221</xdr:row>
                    <xdr:rowOff>19050</xdr:rowOff>
                  </from>
                  <to>
                    <xdr:col>21</xdr:col>
                    <xdr:colOff>104775</xdr:colOff>
                    <xdr:row>223</xdr:row>
                    <xdr:rowOff>85725</xdr:rowOff>
                  </to>
                </anchor>
              </controlPr>
            </control>
          </mc:Choice>
        </mc:AlternateContent>
        <mc:AlternateContent xmlns:mc="http://schemas.openxmlformats.org/markup-compatibility/2006">
          <mc:Choice Requires="x14">
            <control shapeId="1084" r:id="rId21" name="Option Button 60">
              <controlPr locked="0" defaultSize="0" autoFill="0" autoLine="0" autoPict="0" macro="[0]!SelectDA">
                <anchor moveWithCells="1" sizeWithCells="1">
                  <from>
                    <xdr:col>8</xdr:col>
                    <xdr:colOff>19050</xdr:colOff>
                    <xdr:row>221</xdr:row>
                    <xdr:rowOff>152400</xdr:rowOff>
                  </from>
                  <to>
                    <xdr:col>11</xdr:col>
                    <xdr:colOff>0</xdr:colOff>
                    <xdr:row>223</xdr:row>
                    <xdr:rowOff>19050</xdr:rowOff>
                  </to>
                </anchor>
              </controlPr>
            </control>
          </mc:Choice>
        </mc:AlternateContent>
        <mc:AlternateContent xmlns:mc="http://schemas.openxmlformats.org/markup-compatibility/2006">
          <mc:Choice Requires="x14">
            <control shapeId="1085" r:id="rId22" name="Option Button 61">
              <controlPr locked="0" defaultSize="0" autoFill="0" autoLine="0" autoPict="0" macro="[0]!SelectNU">
                <anchor moveWithCells="1" sizeWithCells="1">
                  <from>
                    <xdr:col>16</xdr:col>
                    <xdr:colOff>95250</xdr:colOff>
                    <xdr:row>221</xdr:row>
                    <xdr:rowOff>152400</xdr:rowOff>
                  </from>
                  <to>
                    <xdr:col>19</xdr:col>
                    <xdr:colOff>0</xdr:colOff>
                    <xdr:row>223</xdr:row>
                    <xdr:rowOff>19050</xdr:rowOff>
                  </to>
                </anchor>
              </controlPr>
            </control>
          </mc:Choice>
        </mc:AlternateContent>
        <mc:AlternateContent xmlns:mc="http://schemas.openxmlformats.org/markup-compatibility/2006">
          <mc:Choice Requires="x14">
            <control shapeId="1086" r:id="rId23" name="Check Box 62">
              <controlPr locked="0" defaultSize="0" autoFill="0" autoLine="0" autoPict="0">
                <anchor moveWithCells="1" sizeWithCells="1">
                  <from>
                    <xdr:col>57</xdr:col>
                    <xdr:colOff>0</xdr:colOff>
                    <xdr:row>227</xdr:row>
                    <xdr:rowOff>266700</xdr:rowOff>
                  </from>
                  <to>
                    <xdr:col>59</xdr:col>
                    <xdr:colOff>95250</xdr:colOff>
                    <xdr:row>227</xdr:row>
                    <xdr:rowOff>514350</xdr:rowOff>
                  </to>
                </anchor>
              </controlPr>
            </control>
          </mc:Choice>
        </mc:AlternateContent>
        <mc:AlternateContent xmlns:mc="http://schemas.openxmlformats.org/markup-compatibility/2006">
          <mc:Choice Requires="x14">
            <control shapeId="1087" r:id="rId24" name="Check Box 63">
              <controlPr defaultSize="0" autoFill="0" autoLine="0" autoPict="0">
                <anchor moveWithCells="1" sizeWithCells="1">
                  <from>
                    <xdr:col>57</xdr:col>
                    <xdr:colOff>0</xdr:colOff>
                    <xdr:row>229</xdr:row>
                    <xdr:rowOff>266700</xdr:rowOff>
                  </from>
                  <to>
                    <xdr:col>59</xdr:col>
                    <xdr:colOff>95250</xdr:colOff>
                    <xdr:row>229</xdr:row>
                    <xdr:rowOff>514350</xdr:rowOff>
                  </to>
                </anchor>
              </controlPr>
            </control>
          </mc:Choice>
        </mc:AlternateContent>
        <mc:AlternateContent xmlns:mc="http://schemas.openxmlformats.org/markup-compatibility/2006">
          <mc:Choice Requires="x14">
            <control shapeId="1088" r:id="rId25" name="Check Box 64">
              <controlPr defaultSize="0" autoFill="0" autoLine="0" autoPict="0">
                <anchor moveWithCells="1" sizeWithCells="1">
                  <from>
                    <xdr:col>56</xdr:col>
                    <xdr:colOff>95250</xdr:colOff>
                    <xdr:row>230</xdr:row>
                    <xdr:rowOff>266700</xdr:rowOff>
                  </from>
                  <to>
                    <xdr:col>59</xdr:col>
                    <xdr:colOff>85725</xdr:colOff>
                    <xdr:row>230</xdr:row>
                    <xdr:rowOff>514350</xdr:rowOff>
                  </to>
                </anchor>
              </controlPr>
            </control>
          </mc:Choice>
        </mc:AlternateContent>
        <mc:AlternateContent xmlns:mc="http://schemas.openxmlformats.org/markup-compatibility/2006">
          <mc:Choice Requires="x14">
            <control shapeId="1089" r:id="rId26" name="Check Box 65">
              <controlPr defaultSize="0" autoFill="0" autoLine="0" autoPict="0">
                <anchor moveWithCells="1" sizeWithCells="1">
                  <from>
                    <xdr:col>56</xdr:col>
                    <xdr:colOff>95250</xdr:colOff>
                    <xdr:row>232</xdr:row>
                    <xdr:rowOff>238125</xdr:rowOff>
                  </from>
                  <to>
                    <xdr:col>59</xdr:col>
                    <xdr:colOff>85725</xdr:colOff>
                    <xdr:row>232</xdr:row>
                    <xdr:rowOff>485775</xdr:rowOff>
                  </to>
                </anchor>
              </controlPr>
            </control>
          </mc:Choice>
        </mc:AlternateContent>
        <mc:AlternateContent xmlns:mc="http://schemas.openxmlformats.org/markup-compatibility/2006">
          <mc:Choice Requires="x14">
            <control shapeId="1090" r:id="rId27" name="Check Box 66">
              <controlPr defaultSize="0" autoFill="0" autoLine="0" autoPict="0">
                <anchor moveWithCells="1" sizeWithCells="1">
                  <from>
                    <xdr:col>57</xdr:col>
                    <xdr:colOff>9525</xdr:colOff>
                    <xdr:row>235</xdr:row>
                    <xdr:rowOff>247650</xdr:rowOff>
                  </from>
                  <to>
                    <xdr:col>60</xdr:col>
                    <xdr:colOff>0</xdr:colOff>
                    <xdr:row>235</xdr:row>
                    <xdr:rowOff>495300</xdr:rowOff>
                  </to>
                </anchor>
              </controlPr>
            </control>
          </mc:Choice>
        </mc:AlternateContent>
        <mc:AlternateContent xmlns:mc="http://schemas.openxmlformats.org/markup-compatibility/2006">
          <mc:Choice Requires="x14">
            <control shapeId="1091" r:id="rId28" name="Check Box 67">
              <controlPr locked="0" defaultSize="0" autoFill="0" autoLine="0" autoPict="0">
                <anchor moveWithCells="1">
                  <from>
                    <xdr:col>32</xdr:col>
                    <xdr:colOff>0</xdr:colOff>
                    <xdr:row>532</xdr:row>
                    <xdr:rowOff>19050</xdr:rowOff>
                  </from>
                  <to>
                    <xdr:col>34</xdr:col>
                    <xdr:colOff>95250</xdr:colOff>
                    <xdr:row>532</xdr:row>
                    <xdr:rowOff>238125</xdr:rowOff>
                  </to>
                </anchor>
              </controlPr>
            </control>
          </mc:Choice>
        </mc:AlternateContent>
        <mc:AlternateContent xmlns:mc="http://schemas.openxmlformats.org/markup-compatibility/2006">
          <mc:Choice Requires="x14">
            <control shapeId="1092" r:id="rId29" name="Check Box 68">
              <controlPr locked="0" defaultSize="0" autoFill="0" autoLine="0" autoPict="0">
                <anchor moveWithCells="1">
                  <from>
                    <xdr:col>38</xdr:col>
                    <xdr:colOff>0</xdr:colOff>
                    <xdr:row>533</xdr:row>
                    <xdr:rowOff>123825</xdr:rowOff>
                  </from>
                  <to>
                    <xdr:col>40</xdr:col>
                    <xdr:colOff>95250</xdr:colOff>
                    <xdr:row>533</xdr:row>
                    <xdr:rowOff>342900</xdr:rowOff>
                  </to>
                </anchor>
              </controlPr>
            </control>
          </mc:Choice>
        </mc:AlternateContent>
        <mc:AlternateContent xmlns:mc="http://schemas.openxmlformats.org/markup-compatibility/2006">
          <mc:Choice Requires="x14">
            <control shapeId="1094" r:id="rId30" name="Check Box 70">
              <controlPr locked="0" defaultSize="0" autoFill="0" autoLine="0" autoPict="0">
                <anchor moveWithCells="1">
                  <from>
                    <xdr:col>38</xdr:col>
                    <xdr:colOff>0</xdr:colOff>
                    <xdr:row>534</xdr:row>
                    <xdr:rowOff>276225</xdr:rowOff>
                  </from>
                  <to>
                    <xdr:col>40</xdr:col>
                    <xdr:colOff>95250</xdr:colOff>
                    <xdr:row>534</xdr:row>
                    <xdr:rowOff>495300</xdr:rowOff>
                  </to>
                </anchor>
              </controlPr>
            </control>
          </mc:Choice>
        </mc:AlternateContent>
        <mc:AlternateContent xmlns:mc="http://schemas.openxmlformats.org/markup-compatibility/2006">
          <mc:Choice Requires="x14">
            <control shapeId="1095" r:id="rId31" name="Check Box 71">
              <controlPr locked="0" defaultSize="0" autoFill="0" autoLine="0" autoPict="0">
                <anchor moveWithCells="1">
                  <from>
                    <xdr:col>38</xdr:col>
                    <xdr:colOff>0</xdr:colOff>
                    <xdr:row>535</xdr:row>
                    <xdr:rowOff>371475</xdr:rowOff>
                  </from>
                  <to>
                    <xdr:col>40</xdr:col>
                    <xdr:colOff>95250</xdr:colOff>
                    <xdr:row>535</xdr:row>
                    <xdr:rowOff>590550</xdr:rowOff>
                  </to>
                </anchor>
              </controlPr>
            </control>
          </mc:Choice>
        </mc:AlternateContent>
        <mc:AlternateContent xmlns:mc="http://schemas.openxmlformats.org/markup-compatibility/2006">
          <mc:Choice Requires="x14">
            <control shapeId="1096" r:id="rId32" name="Check Box 72">
              <controlPr locked="0" defaultSize="0" autoFill="0" autoLine="0" autoPict="0">
                <anchor moveWithCells="1">
                  <from>
                    <xdr:col>37</xdr:col>
                    <xdr:colOff>57150</xdr:colOff>
                    <xdr:row>537</xdr:row>
                    <xdr:rowOff>28575</xdr:rowOff>
                  </from>
                  <to>
                    <xdr:col>40</xdr:col>
                    <xdr:colOff>47625</xdr:colOff>
                    <xdr:row>537</xdr:row>
                    <xdr:rowOff>247650</xdr:rowOff>
                  </to>
                </anchor>
              </controlPr>
            </control>
          </mc:Choice>
        </mc:AlternateContent>
        <mc:AlternateContent xmlns:mc="http://schemas.openxmlformats.org/markup-compatibility/2006">
          <mc:Choice Requires="x14">
            <control shapeId="1097" r:id="rId33" name="Check Box 73">
              <controlPr locked="0" defaultSize="0" autoFill="0" autoLine="0" autoPict="0">
                <anchor moveWithCells="1">
                  <from>
                    <xdr:col>37</xdr:col>
                    <xdr:colOff>38100</xdr:colOff>
                    <xdr:row>544</xdr:row>
                    <xdr:rowOff>276225</xdr:rowOff>
                  </from>
                  <to>
                    <xdr:col>40</xdr:col>
                    <xdr:colOff>28575</xdr:colOff>
                    <xdr:row>546</xdr:row>
                    <xdr:rowOff>9525</xdr:rowOff>
                  </to>
                </anchor>
              </controlPr>
            </control>
          </mc:Choice>
        </mc:AlternateContent>
        <mc:AlternateContent xmlns:mc="http://schemas.openxmlformats.org/markup-compatibility/2006">
          <mc:Choice Requires="x14">
            <control shapeId="1105" r:id="rId34" name="Check Box 81">
              <controlPr locked="0" defaultSize="0" autoFill="0" autoLine="0" autoPict="0">
                <anchor moveWithCells="1">
                  <from>
                    <xdr:col>31</xdr:col>
                    <xdr:colOff>95250</xdr:colOff>
                    <xdr:row>546</xdr:row>
                    <xdr:rowOff>1143000</xdr:rowOff>
                  </from>
                  <to>
                    <xdr:col>34</xdr:col>
                    <xdr:colOff>85725</xdr:colOff>
                    <xdr:row>546</xdr:row>
                    <xdr:rowOff>1362075</xdr:rowOff>
                  </to>
                </anchor>
              </controlPr>
            </control>
          </mc:Choice>
        </mc:AlternateContent>
        <mc:AlternateContent xmlns:mc="http://schemas.openxmlformats.org/markup-compatibility/2006">
          <mc:Choice Requires="x14">
            <control shapeId="1106" r:id="rId35" name="Check Box 82">
              <controlPr locked="0" defaultSize="0" autoFill="0" autoLine="0" autoPict="0">
                <anchor moveWithCells="1">
                  <from>
                    <xdr:col>31</xdr:col>
                    <xdr:colOff>28575</xdr:colOff>
                    <xdr:row>546</xdr:row>
                    <xdr:rowOff>2266950</xdr:rowOff>
                  </from>
                  <to>
                    <xdr:col>34</xdr:col>
                    <xdr:colOff>19050</xdr:colOff>
                    <xdr:row>548</xdr:row>
                    <xdr:rowOff>0</xdr:rowOff>
                  </to>
                </anchor>
              </controlPr>
            </control>
          </mc:Choice>
        </mc:AlternateContent>
        <mc:AlternateContent xmlns:mc="http://schemas.openxmlformats.org/markup-compatibility/2006">
          <mc:Choice Requires="x14">
            <control shapeId="1107" r:id="rId36" name="Check Box 83">
              <controlPr locked="0" defaultSize="0" autoFill="0" autoLine="0" autoPict="0">
                <anchor moveWithCells="1">
                  <from>
                    <xdr:col>37</xdr:col>
                    <xdr:colOff>76200</xdr:colOff>
                    <xdr:row>548</xdr:row>
                    <xdr:rowOff>123825</xdr:rowOff>
                  </from>
                  <to>
                    <xdr:col>40</xdr:col>
                    <xdr:colOff>66675</xdr:colOff>
                    <xdr:row>548</xdr:row>
                    <xdr:rowOff>342900</xdr:rowOff>
                  </to>
                </anchor>
              </controlPr>
            </control>
          </mc:Choice>
        </mc:AlternateContent>
        <mc:AlternateContent xmlns:mc="http://schemas.openxmlformats.org/markup-compatibility/2006">
          <mc:Choice Requires="x14">
            <control shapeId="1108" r:id="rId37" name="Check Box 84">
              <controlPr locked="0" defaultSize="0" autoFill="0" autoLine="0" autoPict="0">
                <anchor moveWithCells="1">
                  <from>
                    <xdr:col>37</xdr:col>
                    <xdr:colOff>76200</xdr:colOff>
                    <xdr:row>549</xdr:row>
                    <xdr:rowOff>9525</xdr:rowOff>
                  </from>
                  <to>
                    <xdr:col>40</xdr:col>
                    <xdr:colOff>66675</xdr:colOff>
                    <xdr:row>549</xdr:row>
                    <xdr:rowOff>228600</xdr:rowOff>
                  </to>
                </anchor>
              </controlPr>
            </control>
          </mc:Choice>
        </mc:AlternateContent>
        <mc:AlternateContent xmlns:mc="http://schemas.openxmlformats.org/markup-compatibility/2006">
          <mc:Choice Requires="x14">
            <control shapeId="1109" r:id="rId38" name="Check Box 85">
              <controlPr locked="0" defaultSize="0" autoFill="0" autoLine="0" autoPict="0">
                <anchor moveWithCells="1">
                  <from>
                    <xdr:col>51</xdr:col>
                    <xdr:colOff>38100</xdr:colOff>
                    <xdr:row>550</xdr:row>
                    <xdr:rowOff>104775</xdr:rowOff>
                  </from>
                  <to>
                    <xdr:col>54</xdr:col>
                    <xdr:colOff>28575</xdr:colOff>
                    <xdr:row>550</xdr:row>
                    <xdr:rowOff>323850</xdr:rowOff>
                  </to>
                </anchor>
              </controlPr>
            </control>
          </mc:Choice>
        </mc:AlternateContent>
        <mc:AlternateContent xmlns:mc="http://schemas.openxmlformats.org/markup-compatibility/2006">
          <mc:Choice Requires="x14">
            <control shapeId="1110" r:id="rId39" name="Check Box 86">
              <controlPr locked="0" defaultSize="0" autoFill="0" autoLine="0" autoPict="0">
                <anchor moveWithCells="1">
                  <from>
                    <xdr:col>51</xdr:col>
                    <xdr:colOff>38100</xdr:colOff>
                    <xdr:row>551</xdr:row>
                    <xdr:rowOff>47625</xdr:rowOff>
                  </from>
                  <to>
                    <xdr:col>54</xdr:col>
                    <xdr:colOff>28575</xdr:colOff>
                    <xdr:row>551</xdr:row>
                    <xdr:rowOff>266700</xdr:rowOff>
                  </to>
                </anchor>
              </controlPr>
            </control>
          </mc:Choice>
        </mc:AlternateContent>
        <mc:AlternateContent xmlns:mc="http://schemas.openxmlformats.org/markup-compatibility/2006">
          <mc:Choice Requires="x14">
            <control shapeId="1111" r:id="rId40" name="Check Box 87">
              <controlPr locked="0" defaultSize="0" autoFill="0" autoLine="0" autoPict="0">
                <anchor moveWithCells="1">
                  <from>
                    <xdr:col>51</xdr:col>
                    <xdr:colOff>47625</xdr:colOff>
                    <xdr:row>552</xdr:row>
                    <xdr:rowOff>228600</xdr:rowOff>
                  </from>
                  <to>
                    <xdr:col>54</xdr:col>
                    <xdr:colOff>47625</xdr:colOff>
                    <xdr:row>552</xdr:row>
                    <xdr:rowOff>447675</xdr:rowOff>
                  </to>
                </anchor>
              </controlPr>
            </control>
          </mc:Choice>
        </mc:AlternateContent>
        <mc:AlternateContent xmlns:mc="http://schemas.openxmlformats.org/markup-compatibility/2006">
          <mc:Choice Requires="x14">
            <control shapeId="1112" r:id="rId41" name="Check Box 88">
              <controlPr locked="0" defaultSize="0" autoFill="0" autoLine="0" autoPict="0">
                <anchor moveWithCells="1">
                  <from>
                    <xdr:col>37</xdr:col>
                    <xdr:colOff>85725</xdr:colOff>
                    <xdr:row>555</xdr:row>
                    <xdr:rowOff>247650</xdr:rowOff>
                  </from>
                  <to>
                    <xdr:col>40</xdr:col>
                    <xdr:colOff>76200</xdr:colOff>
                    <xdr:row>555</xdr:row>
                    <xdr:rowOff>466725</xdr:rowOff>
                  </to>
                </anchor>
              </controlPr>
            </control>
          </mc:Choice>
        </mc:AlternateContent>
        <mc:AlternateContent xmlns:mc="http://schemas.openxmlformats.org/markup-compatibility/2006">
          <mc:Choice Requires="x14">
            <control shapeId="1113" r:id="rId42" name="Check Box 89">
              <controlPr locked="0" defaultSize="0" autoFill="0" autoLine="0" autoPict="0">
                <anchor moveWithCells="1">
                  <from>
                    <xdr:col>37</xdr:col>
                    <xdr:colOff>76200</xdr:colOff>
                    <xdr:row>556</xdr:row>
                    <xdr:rowOff>304800</xdr:rowOff>
                  </from>
                  <to>
                    <xdr:col>40</xdr:col>
                    <xdr:colOff>66675</xdr:colOff>
                    <xdr:row>556</xdr:row>
                    <xdr:rowOff>523875</xdr:rowOff>
                  </to>
                </anchor>
              </controlPr>
            </control>
          </mc:Choice>
        </mc:AlternateContent>
        <mc:AlternateContent xmlns:mc="http://schemas.openxmlformats.org/markup-compatibility/2006">
          <mc:Choice Requires="x14">
            <control shapeId="1114" r:id="rId43" name="Check Box 90">
              <controlPr locked="0" defaultSize="0" autoFill="0" autoLine="0" autoPict="0">
                <anchor moveWithCells="1">
                  <from>
                    <xdr:col>37</xdr:col>
                    <xdr:colOff>95250</xdr:colOff>
                    <xdr:row>561</xdr:row>
                    <xdr:rowOff>238125</xdr:rowOff>
                  </from>
                  <to>
                    <xdr:col>40</xdr:col>
                    <xdr:colOff>85725</xdr:colOff>
                    <xdr:row>561</xdr:row>
                    <xdr:rowOff>457200</xdr:rowOff>
                  </to>
                </anchor>
              </controlPr>
            </control>
          </mc:Choice>
        </mc:AlternateContent>
        <mc:AlternateContent xmlns:mc="http://schemas.openxmlformats.org/markup-compatibility/2006">
          <mc:Choice Requires="x14">
            <control shapeId="1122" r:id="rId44" name="Check Box 98">
              <controlPr locked="0" defaultSize="0" autoFill="0" autoLine="0" autoPict="0">
                <anchor moveWithCells="1">
                  <from>
                    <xdr:col>37</xdr:col>
                    <xdr:colOff>85725</xdr:colOff>
                    <xdr:row>557</xdr:row>
                    <xdr:rowOff>133350</xdr:rowOff>
                  </from>
                  <to>
                    <xdr:col>40</xdr:col>
                    <xdr:colOff>76200</xdr:colOff>
                    <xdr:row>557</xdr:row>
                    <xdr:rowOff>352425</xdr:rowOff>
                  </to>
                </anchor>
              </controlPr>
            </control>
          </mc:Choice>
        </mc:AlternateContent>
        <mc:AlternateContent xmlns:mc="http://schemas.openxmlformats.org/markup-compatibility/2006">
          <mc:Choice Requires="x14">
            <control shapeId="1123" r:id="rId45" name="Check Box 99">
              <controlPr locked="0" defaultSize="0" autoFill="0" autoLine="0" autoPict="0">
                <anchor moveWithCells="1">
                  <from>
                    <xdr:col>37</xdr:col>
                    <xdr:colOff>85725</xdr:colOff>
                    <xdr:row>558</xdr:row>
                    <xdr:rowOff>28575</xdr:rowOff>
                  </from>
                  <to>
                    <xdr:col>40</xdr:col>
                    <xdr:colOff>76200</xdr:colOff>
                    <xdr:row>558</xdr:row>
                    <xdr:rowOff>247650</xdr:rowOff>
                  </to>
                </anchor>
              </controlPr>
            </control>
          </mc:Choice>
        </mc:AlternateContent>
        <mc:AlternateContent xmlns:mc="http://schemas.openxmlformats.org/markup-compatibility/2006">
          <mc:Choice Requires="x14">
            <control shapeId="1124" r:id="rId46" name="Check Box 100">
              <controlPr locked="0" defaultSize="0" autoFill="0" autoLine="0" autoPict="0">
                <anchor moveWithCells="1">
                  <from>
                    <xdr:col>37</xdr:col>
                    <xdr:colOff>57150</xdr:colOff>
                    <xdr:row>562</xdr:row>
                    <xdr:rowOff>209550</xdr:rowOff>
                  </from>
                  <to>
                    <xdr:col>40</xdr:col>
                    <xdr:colOff>57150</xdr:colOff>
                    <xdr:row>562</xdr:row>
                    <xdr:rowOff>428625</xdr:rowOff>
                  </to>
                </anchor>
              </controlPr>
            </control>
          </mc:Choice>
        </mc:AlternateContent>
        <mc:AlternateContent xmlns:mc="http://schemas.openxmlformats.org/markup-compatibility/2006">
          <mc:Choice Requires="x14">
            <control shapeId="1125" r:id="rId47" name="Check Box 101">
              <controlPr locked="0" defaultSize="0" autoFill="0" autoLine="0" autoPict="0">
                <anchor moveWithCells="1">
                  <from>
                    <xdr:col>51</xdr:col>
                    <xdr:colOff>38100</xdr:colOff>
                    <xdr:row>563</xdr:row>
                    <xdr:rowOff>152400</xdr:rowOff>
                  </from>
                  <to>
                    <xdr:col>54</xdr:col>
                    <xdr:colOff>28575</xdr:colOff>
                    <xdr:row>563</xdr:row>
                    <xdr:rowOff>371475</xdr:rowOff>
                  </to>
                </anchor>
              </controlPr>
            </control>
          </mc:Choice>
        </mc:AlternateContent>
        <mc:AlternateContent xmlns:mc="http://schemas.openxmlformats.org/markup-compatibility/2006">
          <mc:Choice Requires="x14">
            <control shapeId="1126" r:id="rId48" name="Check Box 102">
              <controlPr locked="0" defaultSize="0" autoFill="0" autoLine="0" autoPict="0">
                <anchor moveWithCells="1">
                  <from>
                    <xdr:col>31</xdr:col>
                    <xdr:colOff>9525</xdr:colOff>
                    <xdr:row>564</xdr:row>
                    <xdr:rowOff>76200</xdr:rowOff>
                  </from>
                  <to>
                    <xdr:col>34</xdr:col>
                    <xdr:colOff>0</xdr:colOff>
                    <xdr:row>564</xdr:row>
                    <xdr:rowOff>295275</xdr:rowOff>
                  </to>
                </anchor>
              </controlPr>
            </control>
          </mc:Choice>
        </mc:AlternateContent>
        <mc:AlternateContent xmlns:mc="http://schemas.openxmlformats.org/markup-compatibility/2006">
          <mc:Choice Requires="x14">
            <control shapeId="1127" r:id="rId49" name="Check Box 103">
              <controlPr locked="0" defaultSize="0" autoFill="0" autoLine="0" autoPict="0">
                <anchor moveWithCells="1">
                  <from>
                    <xdr:col>37</xdr:col>
                    <xdr:colOff>76200</xdr:colOff>
                    <xdr:row>568</xdr:row>
                    <xdr:rowOff>0</xdr:rowOff>
                  </from>
                  <to>
                    <xdr:col>40</xdr:col>
                    <xdr:colOff>66675</xdr:colOff>
                    <xdr:row>569</xdr:row>
                    <xdr:rowOff>19050</xdr:rowOff>
                  </to>
                </anchor>
              </controlPr>
            </control>
          </mc:Choice>
        </mc:AlternateContent>
        <mc:AlternateContent xmlns:mc="http://schemas.openxmlformats.org/markup-compatibility/2006">
          <mc:Choice Requires="x14">
            <control shapeId="1128" r:id="rId50" name="Check Box 104">
              <controlPr locked="0" defaultSize="0" autoFill="0" autoLine="0" autoPict="0">
                <anchor moveWithCells="1">
                  <from>
                    <xdr:col>37</xdr:col>
                    <xdr:colOff>76200</xdr:colOff>
                    <xdr:row>569</xdr:row>
                    <xdr:rowOff>0</xdr:rowOff>
                  </from>
                  <to>
                    <xdr:col>40</xdr:col>
                    <xdr:colOff>66675</xdr:colOff>
                    <xdr:row>570</xdr:row>
                    <xdr:rowOff>19050</xdr:rowOff>
                  </to>
                </anchor>
              </controlPr>
            </control>
          </mc:Choice>
        </mc:AlternateContent>
        <mc:AlternateContent xmlns:mc="http://schemas.openxmlformats.org/markup-compatibility/2006">
          <mc:Choice Requires="x14">
            <control shapeId="1129" r:id="rId51" name="Check Box 105">
              <controlPr locked="0" defaultSize="0" autoFill="0" autoLine="0" autoPict="0">
                <anchor moveWithCells="1">
                  <from>
                    <xdr:col>37</xdr:col>
                    <xdr:colOff>76200</xdr:colOff>
                    <xdr:row>570</xdr:row>
                    <xdr:rowOff>0</xdr:rowOff>
                  </from>
                  <to>
                    <xdr:col>40</xdr:col>
                    <xdr:colOff>66675</xdr:colOff>
                    <xdr:row>571</xdr:row>
                    <xdr:rowOff>19050</xdr:rowOff>
                  </to>
                </anchor>
              </controlPr>
            </control>
          </mc:Choice>
        </mc:AlternateContent>
        <mc:AlternateContent xmlns:mc="http://schemas.openxmlformats.org/markup-compatibility/2006">
          <mc:Choice Requires="x14">
            <control shapeId="1133" r:id="rId52" name="Check Box 109">
              <controlPr locked="0" defaultSize="0" autoFill="0" autoLine="0" autoPict="0">
                <anchor moveWithCells="1">
                  <from>
                    <xdr:col>37</xdr:col>
                    <xdr:colOff>95250</xdr:colOff>
                    <xdr:row>553</xdr:row>
                    <xdr:rowOff>57150</xdr:rowOff>
                  </from>
                  <to>
                    <xdr:col>40</xdr:col>
                    <xdr:colOff>85725</xdr:colOff>
                    <xdr:row>553</xdr:row>
                    <xdr:rowOff>276225</xdr:rowOff>
                  </to>
                </anchor>
              </controlPr>
            </control>
          </mc:Choice>
        </mc:AlternateContent>
        <mc:AlternateContent xmlns:mc="http://schemas.openxmlformats.org/markup-compatibility/2006">
          <mc:Choice Requires="x14">
            <control shapeId="1134" r:id="rId53" name="Check Box 110">
              <controlPr locked="0" defaultSize="0" autoFill="0" autoLine="0" autoPict="0">
                <anchor moveWithCells="1">
                  <from>
                    <xdr:col>37</xdr:col>
                    <xdr:colOff>85725</xdr:colOff>
                    <xdr:row>554</xdr:row>
                    <xdr:rowOff>47625</xdr:rowOff>
                  </from>
                  <to>
                    <xdr:col>40</xdr:col>
                    <xdr:colOff>76200</xdr:colOff>
                    <xdr:row>554</xdr:row>
                    <xdr:rowOff>266700</xdr:rowOff>
                  </to>
                </anchor>
              </controlPr>
            </control>
          </mc:Choice>
        </mc:AlternateContent>
        <mc:AlternateContent xmlns:mc="http://schemas.openxmlformats.org/markup-compatibility/2006">
          <mc:Choice Requires="x14">
            <control shapeId="1148" r:id="rId54" name="Check Box 124">
              <controlPr locked="0" defaultSize="0" autoFill="0" autoLine="0" autoPict="0">
                <anchor moveWithCells="1" sizeWithCells="1">
                  <from>
                    <xdr:col>2</xdr:col>
                    <xdr:colOff>85725</xdr:colOff>
                    <xdr:row>591</xdr:row>
                    <xdr:rowOff>161925</xdr:rowOff>
                  </from>
                  <to>
                    <xdr:col>5</xdr:col>
                    <xdr:colOff>76200</xdr:colOff>
                    <xdr:row>591</xdr:row>
                    <xdr:rowOff>381000</xdr:rowOff>
                  </to>
                </anchor>
              </controlPr>
            </control>
          </mc:Choice>
        </mc:AlternateContent>
        <mc:AlternateContent xmlns:mc="http://schemas.openxmlformats.org/markup-compatibility/2006">
          <mc:Choice Requires="x14">
            <control shapeId="1149" r:id="rId55" name="Check Box 125">
              <controlPr locked="0" defaultSize="0" autoFill="0" autoLine="0" autoPict="0">
                <anchor moveWithCells="1" sizeWithCells="1">
                  <from>
                    <xdr:col>2</xdr:col>
                    <xdr:colOff>85725</xdr:colOff>
                    <xdr:row>592</xdr:row>
                    <xdr:rowOff>76200</xdr:rowOff>
                  </from>
                  <to>
                    <xdr:col>5</xdr:col>
                    <xdr:colOff>76200</xdr:colOff>
                    <xdr:row>592</xdr:row>
                    <xdr:rowOff>295275</xdr:rowOff>
                  </to>
                </anchor>
              </controlPr>
            </control>
          </mc:Choice>
        </mc:AlternateContent>
        <mc:AlternateContent xmlns:mc="http://schemas.openxmlformats.org/markup-compatibility/2006">
          <mc:Choice Requires="x14">
            <control shapeId="1151" r:id="rId56" name="Check Box 127">
              <controlPr locked="0" defaultSize="0" autoFill="0" autoLine="0" autoPict="0">
                <anchor moveWithCells="1" sizeWithCells="1">
                  <from>
                    <xdr:col>2</xdr:col>
                    <xdr:colOff>85725</xdr:colOff>
                    <xdr:row>595</xdr:row>
                    <xdr:rowOff>57150</xdr:rowOff>
                  </from>
                  <to>
                    <xdr:col>5</xdr:col>
                    <xdr:colOff>76200</xdr:colOff>
                    <xdr:row>595</xdr:row>
                    <xdr:rowOff>276225</xdr:rowOff>
                  </to>
                </anchor>
              </controlPr>
            </control>
          </mc:Choice>
        </mc:AlternateContent>
        <mc:AlternateContent xmlns:mc="http://schemas.openxmlformats.org/markup-compatibility/2006">
          <mc:Choice Requires="x14">
            <control shapeId="1152" r:id="rId57" name="Check Box 128">
              <controlPr locked="0" defaultSize="0" autoFill="0" autoLine="0" autoPict="0">
                <anchor moveWithCells="1" sizeWithCells="1">
                  <from>
                    <xdr:col>2</xdr:col>
                    <xdr:colOff>76200</xdr:colOff>
                    <xdr:row>596</xdr:row>
                    <xdr:rowOff>28575</xdr:rowOff>
                  </from>
                  <to>
                    <xdr:col>5</xdr:col>
                    <xdr:colOff>66675</xdr:colOff>
                    <xdr:row>597</xdr:row>
                    <xdr:rowOff>0</xdr:rowOff>
                  </to>
                </anchor>
              </controlPr>
            </control>
          </mc:Choice>
        </mc:AlternateContent>
        <mc:AlternateContent xmlns:mc="http://schemas.openxmlformats.org/markup-compatibility/2006">
          <mc:Choice Requires="x14">
            <control shapeId="1169" r:id="rId58" name="Group Box 145">
              <controlPr defaultSize="0" autoFill="0" autoPict="0">
                <anchor moveWithCells="1" sizeWithCells="1">
                  <from>
                    <xdr:col>50</xdr:col>
                    <xdr:colOff>0</xdr:colOff>
                    <xdr:row>628</xdr:row>
                    <xdr:rowOff>0</xdr:rowOff>
                  </from>
                  <to>
                    <xdr:col>60</xdr:col>
                    <xdr:colOff>38100</xdr:colOff>
                    <xdr:row>629</xdr:row>
                    <xdr:rowOff>0</xdr:rowOff>
                  </to>
                </anchor>
              </controlPr>
            </control>
          </mc:Choice>
        </mc:AlternateContent>
        <mc:AlternateContent xmlns:mc="http://schemas.openxmlformats.org/markup-compatibility/2006">
          <mc:Choice Requires="x14">
            <control shapeId="1170" r:id="rId59" name="Option Button 146">
              <controlPr locked="0" defaultSize="0" autoFill="0" autoLine="0" autoPict="0">
                <anchor moveWithCells="1" sizeWithCells="1">
                  <from>
                    <xdr:col>50</xdr:col>
                    <xdr:colOff>66675</xdr:colOff>
                    <xdr:row>628</xdr:row>
                    <xdr:rowOff>19050</xdr:rowOff>
                  </from>
                  <to>
                    <xdr:col>53</xdr:col>
                    <xdr:colOff>57150</xdr:colOff>
                    <xdr:row>629</xdr:row>
                    <xdr:rowOff>0</xdr:rowOff>
                  </to>
                </anchor>
              </controlPr>
            </control>
          </mc:Choice>
        </mc:AlternateContent>
        <mc:AlternateContent xmlns:mc="http://schemas.openxmlformats.org/markup-compatibility/2006">
          <mc:Choice Requires="x14">
            <control shapeId="1171" r:id="rId60" name="Option Button 147">
              <controlPr locked="0" defaultSize="0" autoFill="0" autoLine="0" autoPict="0">
                <anchor moveWithCells="1" sizeWithCells="1">
                  <from>
                    <xdr:col>55</xdr:col>
                    <xdr:colOff>28575</xdr:colOff>
                    <xdr:row>628</xdr:row>
                    <xdr:rowOff>19050</xdr:rowOff>
                  </from>
                  <to>
                    <xdr:col>58</xdr:col>
                    <xdr:colOff>19050</xdr:colOff>
                    <xdr:row>629</xdr:row>
                    <xdr:rowOff>0</xdr:rowOff>
                  </to>
                </anchor>
              </controlPr>
            </control>
          </mc:Choice>
        </mc:AlternateContent>
        <mc:AlternateContent xmlns:mc="http://schemas.openxmlformats.org/markup-compatibility/2006">
          <mc:Choice Requires="x14">
            <control shapeId="1173" r:id="rId61" name="Group Box 149">
              <controlPr defaultSize="0" autoFill="0" autoPict="0">
                <anchor moveWithCells="1" sizeWithCells="1">
                  <from>
                    <xdr:col>50</xdr:col>
                    <xdr:colOff>0</xdr:colOff>
                    <xdr:row>613</xdr:row>
                    <xdr:rowOff>0</xdr:rowOff>
                  </from>
                  <to>
                    <xdr:col>61</xdr:col>
                    <xdr:colOff>0</xdr:colOff>
                    <xdr:row>620</xdr:row>
                    <xdr:rowOff>0</xdr:rowOff>
                  </to>
                </anchor>
              </controlPr>
            </control>
          </mc:Choice>
        </mc:AlternateContent>
        <mc:AlternateContent xmlns:mc="http://schemas.openxmlformats.org/markup-compatibility/2006">
          <mc:Choice Requires="x14">
            <control shapeId="1174" r:id="rId62" name="Option Button 150">
              <controlPr locked="0" defaultSize="0" autoFill="0" autoLine="0" autoPict="0">
                <anchor moveWithCells="1" sizeWithCells="1">
                  <from>
                    <xdr:col>54</xdr:col>
                    <xdr:colOff>9525</xdr:colOff>
                    <xdr:row>613</xdr:row>
                    <xdr:rowOff>57150</xdr:rowOff>
                  </from>
                  <to>
                    <xdr:col>57</xdr:col>
                    <xdr:colOff>0</xdr:colOff>
                    <xdr:row>613</xdr:row>
                    <xdr:rowOff>276225</xdr:rowOff>
                  </to>
                </anchor>
              </controlPr>
            </control>
          </mc:Choice>
        </mc:AlternateContent>
        <mc:AlternateContent xmlns:mc="http://schemas.openxmlformats.org/markup-compatibility/2006">
          <mc:Choice Requires="x14">
            <control shapeId="1175" r:id="rId63" name="Option Button 151">
              <controlPr locked="0" defaultSize="0" autoFill="0" autoLine="0" autoPict="0">
                <anchor moveWithCells="1" sizeWithCells="1">
                  <from>
                    <xdr:col>54</xdr:col>
                    <xdr:colOff>9525</xdr:colOff>
                    <xdr:row>614</xdr:row>
                    <xdr:rowOff>47625</xdr:rowOff>
                  </from>
                  <to>
                    <xdr:col>57</xdr:col>
                    <xdr:colOff>0</xdr:colOff>
                    <xdr:row>614</xdr:row>
                    <xdr:rowOff>266700</xdr:rowOff>
                  </to>
                </anchor>
              </controlPr>
            </control>
          </mc:Choice>
        </mc:AlternateContent>
        <mc:AlternateContent xmlns:mc="http://schemas.openxmlformats.org/markup-compatibility/2006">
          <mc:Choice Requires="x14">
            <control shapeId="1176" r:id="rId64" name="Option Button 152">
              <controlPr locked="0" defaultSize="0" autoFill="0" autoLine="0" autoPict="0">
                <anchor moveWithCells="1" sizeWithCells="1">
                  <from>
                    <xdr:col>54</xdr:col>
                    <xdr:colOff>9525</xdr:colOff>
                    <xdr:row>615</xdr:row>
                    <xdr:rowOff>47625</xdr:rowOff>
                  </from>
                  <to>
                    <xdr:col>57</xdr:col>
                    <xdr:colOff>0</xdr:colOff>
                    <xdr:row>615</xdr:row>
                    <xdr:rowOff>266700</xdr:rowOff>
                  </to>
                </anchor>
              </controlPr>
            </control>
          </mc:Choice>
        </mc:AlternateContent>
        <mc:AlternateContent xmlns:mc="http://schemas.openxmlformats.org/markup-compatibility/2006">
          <mc:Choice Requires="x14">
            <control shapeId="1177" r:id="rId65" name="Option Button 153">
              <controlPr locked="0" defaultSize="0" autoFill="0" autoLine="0" autoPict="0">
                <anchor moveWithCells="1" sizeWithCells="1">
                  <from>
                    <xdr:col>54</xdr:col>
                    <xdr:colOff>9525</xdr:colOff>
                    <xdr:row>616</xdr:row>
                    <xdr:rowOff>38100</xdr:rowOff>
                  </from>
                  <to>
                    <xdr:col>57</xdr:col>
                    <xdr:colOff>0</xdr:colOff>
                    <xdr:row>616</xdr:row>
                    <xdr:rowOff>257175</xdr:rowOff>
                  </to>
                </anchor>
              </controlPr>
            </control>
          </mc:Choice>
        </mc:AlternateContent>
        <mc:AlternateContent xmlns:mc="http://schemas.openxmlformats.org/markup-compatibility/2006">
          <mc:Choice Requires="x14">
            <control shapeId="1178" r:id="rId66" name="Option Button 154">
              <controlPr locked="0" defaultSize="0" autoFill="0" autoLine="0" autoPict="0">
                <anchor moveWithCells="1" sizeWithCells="1">
                  <from>
                    <xdr:col>54</xdr:col>
                    <xdr:colOff>9525</xdr:colOff>
                    <xdr:row>617</xdr:row>
                    <xdr:rowOff>47625</xdr:rowOff>
                  </from>
                  <to>
                    <xdr:col>57</xdr:col>
                    <xdr:colOff>0</xdr:colOff>
                    <xdr:row>617</xdr:row>
                    <xdr:rowOff>266700</xdr:rowOff>
                  </to>
                </anchor>
              </controlPr>
            </control>
          </mc:Choice>
        </mc:AlternateContent>
        <mc:AlternateContent xmlns:mc="http://schemas.openxmlformats.org/markup-compatibility/2006">
          <mc:Choice Requires="x14">
            <control shapeId="1179" r:id="rId67" name="Option Button 155">
              <controlPr locked="0" defaultSize="0" autoFill="0" autoLine="0" autoPict="0">
                <anchor moveWithCells="1" sizeWithCells="1">
                  <from>
                    <xdr:col>54</xdr:col>
                    <xdr:colOff>9525</xdr:colOff>
                    <xdr:row>618</xdr:row>
                    <xdr:rowOff>133350</xdr:rowOff>
                  </from>
                  <to>
                    <xdr:col>57</xdr:col>
                    <xdr:colOff>0</xdr:colOff>
                    <xdr:row>619</xdr:row>
                    <xdr:rowOff>0</xdr:rowOff>
                  </to>
                </anchor>
              </controlPr>
            </control>
          </mc:Choice>
        </mc:AlternateContent>
        <mc:AlternateContent xmlns:mc="http://schemas.openxmlformats.org/markup-compatibility/2006">
          <mc:Choice Requires="x14">
            <control shapeId="1180" r:id="rId68" name="Option Button 156">
              <controlPr locked="0" defaultSize="0" autoFill="0" autoLine="0" autoPict="0">
                <anchor moveWithCells="1" sizeWithCells="1">
                  <from>
                    <xdr:col>54</xdr:col>
                    <xdr:colOff>9525</xdr:colOff>
                    <xdr:row>619</xdr:row>
                    <xdr:rowOff>95250</xdr:rowOff>
                  </from>
                  <to>
                    <xdr:col>57</xdr:col>
                    <xdr:colOff>0</xdr:colOff>
                    <xdr:row>619</xdr:row>
                    <xdr:rowOff>219075</xdr:rowOff>
                  </to>
                </anchor>
              </controlPr>
            </control>
          </mc:Choice>
        </mc:AlternateContent>
        <mc:AlternateContent xmlns:mc="http://schemas.openxmlformats.org/markup-compatibility/2006">
          <mc:Choice Requires="x14">
            <control shapeId="1414" r:id="rId69" name="Button 390">
              <controlPr locked="0" defaultSize="0" autoFill="0" autoPict="0" macro="[0]!Anexa1">
                <anchor moveWithCells="1">
                  <from>
                    <xdr:col>44</xdr:col>
                    <xdr:colOff>0</xdr:colOff>
                    <xdr:row>378</xdr:row>
                    <xdr:rowOff>0</xdr:rowOff>
                  </from>
                  <to>
                    <xdr:col>59</xdr:col>
                    <xdr:colOff>85725</xdr:colOff>
                    <xdr:row>379</xdr:row>
                    <xdr:rowOff>47625</xdr:rowOff>
                  </to>
                </anchor>
              </controlPr>
            </control>
          </mc:Choice>
        </mc:AlternateContent>
        <mc:AlternateContent xmlns:mc="http://schemas.openxmlformats.org/markup-compatibility/2006">
          <mc:Choice Requires="x14">
            <control shapeId="1420" r:id="rId70" name="Button 396">
              <controlPr locked="0" defaultSize="0" autoFill="0" autoPict="0" macro="[0]!Anexa2">
                <anchor moveWithCells="1">
                  <from>
                    <xdr:col>43</xdr:col>
                    <xdr:colOff>95250</xdr:colOff>
                    <xdr:row>429</xdr:row>
                    <xdr:rowOff>0</xdr:rowOff>
                  </from>
                  <to>
                    <xdr:col>60</xdr:col>
                    <xdr:colOff>0</xdr:colOff>
                    <xdr:row>430</xdr:row>
                    <xdr:rowOff>76200</xdr:rowOff>
                  </to>
                </anchor>
              </controlPr>
            </control>
          </mc:Choice>
        </mc:AlternateContent>
        <mc:AlternateContent xmlns:mc="http://schemas.openxmlformats.org/markup-compatibility/2006">
          <mc:Choice Requires="x14">
            <control shapeId="1424" r:id="rId71" name="Button 400">
              <controlPr locked="0" defaultSize="0" autoFill="0" autoPict="0" macro="[0]!Anexa3">
                <anchor moveWithCells="1" sizeWithCells="1">
                  <from>
                    <xdr:col>43</xdr:col>
                    <xdr:colOff>76200</xdr:colOff>
                    <xdr:row>476</xdr:row>
                    <xdr:rowOff>0</xdr:rowOff>
                  </from>
                  <to>
                    <xdr:col>59</xdr:col>
                    <xdr:colOff>19050</xdr:colOff>
                    <xdr:row>476</xdr:row>
                    <xdr:rowOff>0</xdr:rowOff>
                  </to>
                </anchor>
              </controlPr>
            </control>
          </mc:Choice>
        </mc:AlternateContent>
        <mc:AlternateContent xmlns:mc="http://schemas.openxmlformats.org/markup-compatibility/2006">
          <mc:Choice Requires="x14">
            <control shapeId="1435" r:id="rId72" name="Group Box 411">
              <controlPr locked="0" defaultSize="0" autoFill="0" autoPict="0">
                <anchor moveWithCells="1" sizeWithCells="1">
                  <from>
                    <xdr:col>43</xdr:col>
                    <xdr:colOff>95250</xdr:colOff>
                    <xdr:row>31</xdr:row>
                    <xdr:rowOff>47625</xdr:rowOff>
                  </from>
                  <to>
                    <xdr:col>57</xdr:col>
                    <xdr:colOff>85725</xdr:colOff>
                    <xdr:row>32</xdr:row>
                    <xdr:rowOff>238125</xdr:rowOff>
                  </to>
                </anchor>
              </controlPr>
            </control>
          </mc:Choice>
        </mc:AlternateContent>
        <mc:AlternateContent xmlns:mc="http://schemas.openxmlformats.org/markup-compatibility/2006">
          <mc:Choice Requires="x14">
            <control shapeId="1437" r:id="rId73" name="Option Button 413">
              <controlPr locked="0" defaultSize="0" autoFill="0" autoLine="0" autoPict="0">
                <anchor moveWithCells="1" sizeWithCells="1">
                  <from>
                    <xdr:col>45</xdr:col>
                    <xdr:colOff>47625</xdr:colOff>
                    <xdr:row>31</xdr:row>
                    <xdr:rowOff>228600</xdr:rowOff>
                  </from>
                  <to>
                    <xdr:col>48</xdr:col>
                    <xdr:colOff>28575</xdr:colOff>
                    <xdr:row>32</xdr:row>
                    <xdr:rowOff>180975</xdr:rowOff>
                  </to>
                </anchor>
              </controlPr>
            </control>
          </mc:Choice>
        </mc:AlternateContent>
        <mc:AlternateContent xmlns:mc="http://schemas.openxmlformats.org/markup-compatibility/2006">
          <mc:Choice Requires="x14">
            <control shapeId="1438" r:id="rId74" name="Check Box 414">
              <controlPr locked="0" defaultSize="0" autoFill="0" autoLine="0" autoPict="0">
                <anchor moveWithCells="1">
                  <from>
                    <xdr:col>37</xdr:col>
                    <xdr:colOff>95250</xdr:colOff>
                    <xdr:row>559</xdr:row>
                    <xdr:rowOff>200025</xdr:rowOff>
                  </from>
                  <to>
                    <xdr:col>40</xdr:col>
                    <xdr:colOff>85725</xdr:colOff>
                    <xdr:row>559</xdr:row>
                    <xdr:rowOff>419100</xdr:rowOff>
                  </to>
                </anchor>
              </controlPr>
            </control>
          </mc:Choice>
        </mc:AlternateContent>
        <mc:AlternateContent xmlns:mc="http://schemas.openxmlformats.org/markup-compatibility/2006">
          <mc:Choice Requires="x14">
            <control shapeId="1439" r:id="rId75" name="Check Box 415">
              <controlPr locked="0" defaultSize="0" autoFill="0" autoLine="0" autoPict="0">
                <anchor moveWithCells="1">
                  <from>
                    <xdr:col>37</xdr:col>
                    <xdr:colOff>95250</xdr:colOff>
                    <xdr:row>560</xdr:row>
                    <xdr:rowOff>104775</xdr:rowOff>
                  </from>
                  <to>
                    <xdr:col>40</xdr:col>
                    <xdr:colOff>85725</xdr:colOff>
                    <xdr:row>560</xdr:row>
                    <xdr:rowOff>323850</xdr:rowOff>
                  </to>
                </anchor>
              </controlPr>
            </control>
          </mc:Choice>
        </mc:AlternateContent>
        <mc:AlternateContent xmlns:mc="http://schemas.openxmlformats.org/markup-compatibility/2006">
          <mc:Choice Requires="x14">
            <control shapeId="1441" r:id="rId76" name="Check Box 417">
              <controlPr locked="0" defaultSize="0" autoFill="0" autoLine="0" autoPict="0">
                <anchor moveWithCells="1">
                  <from>
                    <xdr:col>51</xdr:col>
                    <xdr:colOff>57150</xdr:colOff>
                    <xdr:row>565</xdr:row>
                    <xdr:rowOff>66675</xdr:rowOff>
                  </from>
                  <to>
                    <xdr:col>54</xdr:col>
                    <xdr:colOff>47625</xdr:colOff>
                    <xdr:row>565</xdr:row>
                    <xdr:rowOff>285750</xdr:rowOff>
                  </to>
                </anchor>
              </controlPr>
            </control>
          </mc:Choice>
        </mc:AlternateContent>
        <mc:AlternateContent xmlns:mc="http://schemas.openxmlformats.org/markup-compatibility/2006">
          <mc:Choice Requires="x14">
            <control shapeId="1447" r:id="rId77" name="Option Button 423">
              <controlPr locked="0" defaultSize="0" autoFill="0" autoLine="0" autoPict="0">
                <anchor moveWithCells="1">
                  <from>
                    <xdr:col>44</xdr:col>
                    <xdr:colOff>95250</xdr:colOff>
                    <xdr:row>648</xdr:row>
                    <xdr:rowOff>180975</xdr:rowOff>
                  </from>
                  <to>
                    <xdr:col>47</xdr:col>
                    <xdr:colOff>85725</xdr:colOff>
                    <xdr:row>650</xdr:row>
                    <xdr:rowOff>19050</xdr:rowOff>
                  </to>
                </anchor>
              </controlPr>
            </control>
          </mc:Choice>
        </mc:AlternateContent>
        <mc:AlternateContent xmlns:mc="http://schemas.openxmlformats.org/markup-compatibility/2006">
          <mc:Choice Requires="x14">
            <control shapeId="1448" r:id="rId78" name="Option Button 424">
              <controlPr locked="0" defaultSize="0" autoFill="0" autoLine="0" autoPict="0">
                <anchor moveWithCells="1">
                  <from>
                    <xdr:col>44</xdr:col>
                    <xdr:colOff>95250</xdr:colOff>
                    <xdr:row>649</xdr:row>
                    <xdr:rowOff>180975</xdr:rowOff>
                  </from>
                  <to>
                    <xdr:col>47</xdr:col>
                    <xdr:colOff>85725</xdr:colOff>
                    <xdr:row>651</xdr:row>
                    <xdr:rowOff>19050</xdr:rowOff>
                  </to>
                </anchor>
              </controlPr>
            </control>
          </mc:Choice>
        </mc:AlternateContent>
        <mc:AlternateContent xmlns:mc="http://schemas.openxmlformats.org/markup-compatibility/2006">
          <mc:Choice Requires="x14">
            <control shapeId="1449" r:id="rId79" name="Option Button 425">
              <controlPr locked="0" defaultSize="0" autoFill="0" autoLine="0" autoPict="0">
                <anchor moveWithCells="1">
                  <from>
                    <xdr:col>44</xdr:col>
                    <xdr:colOff>95250</xdr:colOff>
                    <xdr:row>650</xdr:row>
                    <xdr:rowOff>180975</xdr:rowOff>
                  </from>
                  <to>
                    <xdr:col>47</xdr:col>
                    <xdr:colOff>85725</xdr:colOff>
                    <xdr:row>652</xdr:row>
                    <xdr:rowOff>19050</xdr:rowOff>
                  </to>
                </anchor>
              </controlPr>
            </control>
          </mc:Choice>
        </mc:AlternateContent>
        <mc:AlternateContent xmlns:mc="http://schemas.openxmlformats.org/markup-compatibility/2006">
          <mc:Choice Requires="x14">
            <control shapeId="1450" r:id="rId80" name="Option Button 426">
              <controlPr locked="0" defaultSize="0" autoFill="0" autoLine="0" autoPict="0">
                <anchor moveWithCells="1">
                  <from>
                    <xdr:col>44</xdr:col>
                    <xdr:colOff>95250</xdr:colOff>
                    <xdr:row>651</xdr:row>
                    <xdr:rowOff>180975</xdr:rowOff>
                  </from>
                  <to>
                    <xdr:col>47</xdr:col>
                    <xdr:colOff>85725</xdr:colOff>
                    <xdr:row>653</xdr:row>
                    <xdr:rowOff>19050</xdr:rowOff>
                  </to>
                </anchor>
              </controlPr>
            </control>
          </mc:Choice>
        </mc:AlternateContent>
        <mc:AlternateContent xmlns:mc="http://schemas.openxmlformats.org/markup-compatibility/2006">
          <mc:Choice Requires="x14">
            <control shapeId="1451" r:id="rId81" name="Option Button 427">
              <controlPr locked="0" defaultSize="0" autoFill="0" autoLine="0" autoPict="0">
                <anchor moveWithCells="1">
                  <from>
                    <xdr:col>22</xdr:col>
                    <xdr:colOff>47625</xdr:colOff>
                    <xdr:row>655</xdr:row>
                    <xdr:rowOff>180975</xdr:rowOff>
                  </from>
                  <to>
                    <xdr:col>25</xdr:col>
                    <xdr:colOff>28575</xdr:colOff>
                    <xdr:row>657</xdr:row>
                    <xdr:rowOff>19050</xdr:rowOff>
                  </to>
                </anchor>
              </controlPr>
            </control>
          </mc:Choice>
        </mc:AlternateContent>
        <mc:AlternateContent xmlns:mc="http://schemas.openxmlformats.org/markup-compatibility/2006">
          <mc:Choice Requires="x14">
            <control shapeId="1452" r:id="rId82" name="Option Button 428">
              <controlPr locked="0" defaultSize="0" autoFill="0" autoLine="0" autoPict="0">
                <anchor moveWithCells="1">
                  <from>
                    <xdr:col>22</xdr:col>
                    <xdr:colOff>47625</xdr:colOff>
                    <xdr:row>656</xdr:row>
                    <xdr:rowOff>180975</xdr:rowOff>
                  </from>
                  <to>
                    <xdr:col>25</xdr:col>
                    <xdr:colOff>28575</xdr:colOff>
                    <xdr:row>658</xdr:row>
                    <xdr:rowOff>19050</xdr:rowOff>
                  </to>
                </anchor>
              </controlPr>
            </control>
          </mc:Choice>
        </mc:AlternateContent>
        <mc:AlternateContent xmlns:mc="http://schemas.openxmlformats.org/markup-compatibility/2006">
          <mc:Choice Requires="x14">
            <control shapeId="1453" r:id="rId83" name="Option Button 429">
              <controlPr locked="0" defaultSize="0" autoFill="0" autoLine="0" autoPict="0">
                <anchor moveWithCells="1">
                  <from>
                    <xdr:col>54</xdr:col>
                    <xdr:colOff>0</xdr:colOff>
                    <xdr:row>655</xdr:row>
                    <xdr:rowOff>171450</xdr:rowOff>
                  </from>
                  <to>
                    <xdr:col>56</xdr:col>
                    <xdr:colOff>95250</xdr:colOff>
                    <xdr:row>657</xdr:row>
                    <xdr:rowOff>9525</xdr:rowOff>
                  </to>
                </anchor>
              </controlPr>
            </control>
          </mc:Choice>
        </mc:AlternateContent>
        <mc:AlternateContent xmlns:mc="http://schemas.openxmlformats.org/markup-compatibility/2006">
          <mc:Choice Requires="x14">
            <control shapeId="1454" r:id="rId84" name="Option Button 430">
              <controlPr locked="0" defaultSize="0" autoFill="0" autoLine="0" autoPict="0">
                <anchor moveWithCells="1">
                  <from>
                    <xdr:col>54</xdr:col>
                    <xdr:colOff>0</xdr:colOff>
                    <xdr:row>656</xdr:row>
                    <xdr:rowOff>171450</xdr:rowOff>
                  </from>
                  <to>
                    <xdr:col>56</xdr:col>
                    <xdr:colOff>95250</xdr:colOff>
                    <xdr:row>658</xdr:row>
                    <xdr:rowOff>9525</xdr:rowOff>
                  </to>
                </anchor>
              </controlPr>
            </control>
          </mc:Choice>
        </mc:AlternateContent>
        <mc:AlternateContent xmlns:mc="http://schemas.openxmlformats.org/markup-compatibility/2006">
          <mc:Choice Requires="x14">
            <control shapeId="1455" r:id="rId85" name="Option Button 431">
              <controlPr locked="0" defaultSize="0" autoFill="0" autoLine="0" autoPict="0">
                <anchor moveWithCells="1">
                  <from>
                    <xdr:col>45</xdr:col>
                    <xdr:colOff>0</xdr:colOff>
                    <xdr:row>660</xdr:row>
                    <xdr:rowOff>561975</xdr:rowOff>
                  </from>
                  <to>
                    <xdr:col>47</xdr:col>
                    <xdr:colOff>95250</xdr:colOff>
                    <xdr:row>662</xdr:row>
                    <xdr:rowOff>19050</xdr:rowOff>
                  </to>
                </anchor>
              </controlPr>
            </control>
          </mc:Choice>
        </mc:AlternateContent>
        <mc:AlternateContent xmlns:mc="http://schemas.openxmlformats.org/markup-compatibility/2006">
          <mc:Choice Requires="x14">
            <control shapeId="1456" r:id="rId86" name="Option Button 432">
              <controlPr locked="0" defaultSize="0" autoFill="0" autoLine="0" autoPict="0">
                <anchor moveWithCells="1">
                  <from>
                    <xdr:col>45</xdr:col>
                    <xdr:colOff>0</xdr:colOff>
                    <xdr:row>661</xdr:row>
                    <xdr:rowOff>171450</xdr:rowOff>
                  </from>
                  <to>
                    <xdr:col>47</xdr:col>
                    <xdr:colOff>95250</xdr:colOff>
                    <xdr:row>663</xdr:row>
                    <xdr:rowOff>9525</xdr:rowOff>
                  </to>
                </anchor>
              </controlPr>
            </control>
          </mc:Choice>
        </mc:AlternateContent>
        <mc:AlternateContent xmlns:mc="http://schemas.openxmlformats.org/markup-compatibility/2006">
          <mc:Choice Requires="x14">
            <control shapeId="1457" r:id="rId87" name="Option Button 433">
              <controlPr locked="0" defaultSize="0" autoFill="0" autoLine="0" autoPict="0">
                <anchor moveWithCells="1">
                  <from>
                    <xdr:col>45</xdr:col>
                    <xdr:colOff>0</xdr:colOff>
                    <xdr:row>662</xdr:row>
                    <xdr:rowOff>171450</xdr:rowOff>
                  </from>
                  <to>
                    <xdr:col>47</xdr:col>
                    <xdr:colOff>95250</xdr:colOff>
                    <xdr:row>664</xdr:row>
                    <xdr:rowOff>9525</xdr:rowOff>
                  </to>
                </anchor>
              </controlPr>
            </control>
          </mc:Choice>
        </mc:AlternateContent>
        <mc:AlternateContent xmlns:mc="http://schemas.openxmlformats.org/markup-compatibility/2006">
          <mc:Choice Requires="x14">
            <control shapeId="1458" r:id="rId88" name="Option Button 434">
              <controlPr locked="0" defaultSize="0" autoFill="0" autoLine="0" autoPict="0">
                <anchor moveWithCells="1">
                  <from>
                    <xdr:col>45</xdr:col>
                    <xdr:colOff>0</xdr:colOff>
                    <xdr:row>666</xdr:row>
                    <xdr:rowOff>219075</xdr:rowOff>
                  </from>
                  <to>
                    <xdr:col>47</xdr:col>
                    <xdr:colOff>95250</xdr:colOff>
                    <xdr:row>666</xdr:row>
                    <xdr:rowOff>438150</xdr:rowOff>
                  </to>
                </anchor>
              </controlPr>
            </control>
          </mc:Choice>
        </mc:AlternateContent>
        <mc:AlternateContent xmlns:mc="http://schemas.openxmlformats.org/markup-compatibility/2006">
          <mc:Choice Requires="x14">
            <control shapeId="1459" r:id="rId89" name="Option Button 435">
              <controlPr locked="0" defaultSize="0" autoFill="0" autoLine="0" autoPict="0">
                <anchor moveWithCells="1">
                  <from>
                    <xdr:col>45</xdr:col>
                    <xdr:colOff>0</xdr:colOff>
                    <xdr:row>667</xdr:row>
                    <xdr:rowOff>142875</xdr:rowOff>
                  </from>
                  <to>
                    <xdr:col>47</xdr:col>
                    <xdr:colOff>95250</xdr:colOff>
                    <xdr:row>667</xdr:row>
                    <xdr:rowOff>361950</xdr:rowOff>
                  </to>
                </anchor>
              </controlPr>
            </control>
          </mc:Choice>
        </mc:AlternateContent>
        <mc:AlternateContent xmlns:mc="http://schemas.openxmlformats.org/markup-compatibility/2006">
          <mc:Choice Requires="x14">
            <control shapeId="1460" r:id="rId90" name="Option Button 436">
              <controlPr locked="0" defaultSize="0" autoFill="0" autoLine="0" autoPict="0">
                <anchor moveWithCells="1">
                  <from>
                    <xdr:col>45</xdr:col>
                    <xdr:colOff>0</xdr:colOff>
                    <xdr:row>668</xdr:row>
                    <xdr:rowOff>142875</xdr:rowOff>
                  </from>
                  <to>
                    <xdr:col>47</xdr:col>
                    <xdr:colOff>95250</xdr:colOff>
                    <xdr:row>668</xdr:row>
                    <xdr:rowOff>361950</xdr:rowOff>
                  </to>
                </anchor>
              </controlPr>
            </control>
          </mc:Choice>
        </mc:AlternateContent>
        <mc:AlternateContent xmlns:mc="http://schemas.openxmlformats.org/markup-compatibility/2006">
          <mc:Choice Requires="x14">
            <control shapeId="1166" r:id="rId91" name="Check Box 142">
              <controlPr locked="0" defaultSize="0" autoFill="0" autoLine="0" autoPict="0">
                <anchor moveWithCells="1" sizeWithCells="1">
                  <from>
                    <xdr:col>54</xdr:col>
                    <xdr:colOff>0</xdr:colOff>
                    <xdr:row>630</xdr:row>
                    <xdr:rowOff>180975</xdr:rowOff>
                  </from>
                  <to>
                    <xdr:col>56</xdr:col>
                    <xdr:colOff>95250</xdr:colOff>
                    <xdr:row>632</xdr:row>
                    <xdr:rowOff>9525</xdr:rowOff>
                  </to>
                </anchor>
              </controlPr>
            </control>
          </mc:Choice>
        </mc:AlternateContent>
        <mc:AlternateContent xmlns:mc="http://schemas.openxmlformats.org/markup-compatibility/2006">
          <mc:Choice Requires="x14">
            <control shapeId="1167" r:id="rId92" name="Check Box 143">
              <controlPr locked="0" defaultSize="0" autoFill="0" autoLine="0" autoPict="0">
                <anchor moveWithCells="1" sizeWithCells="1">
                  <from>
                    <xdr:col>54</xdr:col>
                    <xdr:colOff>0</xdr:colOff>
                    <xdr:row>629</xdr:row>
                    <xdr:rowOff>190500</xdr:rowOff>
                  </from>
                  <to>
                    <xdr:col>56</xdr:col>
                    <xdr:colOff>95250</xdr:colOff>
                    <xdr:row>631</xdr:row>
                    <xdr:rowOff>9525</xdr:rowOff>
                  </to>
                </anchor>
              </controlPr>
            </control>
          </mc:Choice>
        </mc:AlternateContent>
        <mc:AlternateContent xmlns:mc="http://schemas.openxmlformats.org/markup-compatibility/2006">
          <mc:Choice Requires="x14">
            <control shapeId="1168" r:id="rId93" name="Check Box 144">
              <controlPr locked="0" defaultSize="0" autoFill="0" autoLine="0" autoPict="0">
                <anchor moveWithCells="1" sizeWithCells="1">
                  <from>
                    <xdr:col>54</xdr:col>
                    <xdr:colOff>0</xdr:colOff>
                    <xdr:row>629</xdr:row>
                    <xdr:rowOff>0</xdr:rowOff>
                  </from>
                  <to>
                    <xdr:col>56</xdr:col>
                    <xdr:colOff>95250</xdr:colOff>
                    <xdr:row>630</xdr:row>
                    <xdr:rowOff>19050</xdr:rowOff>
                  </to>
                </anchor>
              </controlPr>
            </control>
          </mc:Choice>
        </mc:AlternateContent>
        <mc:AlternateContent xmlns:mc="http://schemas.openxmlformats.org/markup-compatibility/2006">
          <mc:Choice Requires="x14">
            <control shapeId="1471" r:id="rId94" name="Check Box 447">
              <controlPr defaultSize="0" autoFill="0" autoLine="0" autoPict="0">
                <anchor moveWithCells="1" sizeWithCells="1">
                  <from>
                    <xdr:col>7</xdr:col>
                    <xdr:colOff>123825</xdr:colOff>
                    <xdr:row>24</xdr:row>
                    <xdr:rowOff>19050</xdr:rowOff>
                  </from>
                  <to>
                    <xdr:col>10</xdr:col>
                    <xdr:colOff>104775</xdr:colOff>
                    <xdr:row>25</xdr:row>
                    <xdr:rowOff>19050</xdr:rowOff>
                  </to>
                </anchor>
              </controlPr>
            </control>
          </mc:Choice>
        </mc:AlternateContent>
        <mc:AlternateContent xmlns:mc="http://schemas.openxmlformats.org/markup-compatibility/2006">
          <mc:Choice Requires="x14">
            <control shapeId="1474" r:id="rId95" name="Check Box 450">
              <controlPr locked="0" defaultSize="0" autoFill="0" autoLine="0" autoPict="0">
                <anchor moveWithCells="1">
                  <from>
                    <xdr:col>37</xdr:col>
                    <xdr:colOff>95250</xdr:colOff>
                    <xdr:row>536</xdr:row>
                    <xdr:rowOff>47625</xdr:rowOff>
                  </from>
                  <to>
                    <xdr:col>40</xdr:col>
                    <xdr:colOff>85725</xdr:colOff>
                    <xdr:row>536</xdr:row>
                    <xdr:rowOff>266700</xdr:rowOff>
                  </to>
                </anchor>
              </controlPr>
            </control>
          </mc:Choice>
        </mc:AlternateContent>
        <mc:AlternateContent xmlns:mc="http://schemas.openxmlformats.org/markup-compatibility/2006">
          <mc:Choice Requires="x14">
            <control shapeId="1475" r:id="rId96" name="Option Button 451">
              <controlPr locked="0" defaultSize="0" autoFill="0" autoLine="0" autoPict="0">
                <anchor moveWithCells="1" sizeWithCells="1">
                  <from>
                    <xdr:col>56</xdr:col>
                    <xdr:colOff>38100</xdr:colOff>
                    <xdr:row>540</xdr:row>
                    <xdr:rowOff>57150</xdr:rowOff>
                  </from>
                  <to>
                    <xdr:col>58</xdr:col>
                    <xdr:colOff>57150</xdr:colOff>
                    <xdr:row>541</xdr:row>
                    <xdr:rowOff>0</xdr:rowOff>
                  </to>
                </anchor>
              </controlPr>
            </control>
          </mc:Choice>
        </mc:AlternateContent>
        <mc:AlternateContent xmlns:mc="http://schemas.openxmlformats.org/markup-compatibility/2006">
          <mc:Choice Requires="x14">
            <control shapeId="1476" r:id="rId97" name="Option Button 452">
              <controlPr locked="0" defaultSize="0" autoFill="0" autoLine="0" autoPict="0">
                <anchor moveWithCells="1" sizeWithCells="1">
                  <from>
                    <xdr:col>56</xdr:col>
                    <xdr:colOff>47625</xdr:colOff>
                    <xdr:row>541</xdr:row>
                    <xdr:rowOff>200025</xdr:rowOff>
                  </from>
                  <to>
                    <xdr:col>59</xdr:col>
                    <xdr:colOff>38100</xdr:colOff>
                    <xdr:row>541</xdr:row>
                    <xdr:rowOff>371475</xdr:rowOff>
                  </to>
                </anchor>
              </controlPr>
            </control>
          </mc:Choice>
        </mc:AlternateContent>
        <mc:AlternateContent xmlns:mc="http://schemas.openxmlformats.org/markup-compatibility/2006">
          <mc:Choice Requires="x14">
            <control shapeId="1477" r:id="rId98" name="Option Button 453">
              <controlPr locked="0" defaultSize="0" autoFill="0" autoLine="0" autoPict="0">
                <anchor moveWithCells="1" sizeWithCells="1">
                  <from>
                    <xdr:col>56</xdr:col>
                    <xdr:colOff>38100</xdr:colOff>
                    <xdr:row>542</xdr:row>
                    <xdr:rowOff>104775</xdr:rowOff>
                  </from>
                  <to>
                    <xdr:col>58</xdr:col>
                    <xdr:colOff>85725</xdr:colOff>
                    <xdr:row>542</xdr:row>
                    <xdr:rowOff>314325</xdr:rowOff>
                  </to>
                </anchor>
              </controlPr>
            </control>
          </mc:Choice>
        </mc:AlternateContent>
        <mc:AlternateContent xmlns:mc="http://schemas.openxmlformats.org/markup-compatibility/2006">
          <mc:Choice Requires="x14">
            <control shapeId="1479" r:id="rId99" name="Option Button 455">
              <controlPr locked="0" defaultSize="0" autoFill="0" autoLine="0" autoPict="0">
                <anchor moveWithCells="1" sizeWithCells="1">
                  <from>
                    <xdr:col>56</xdr:col>
                    <xdr:colOff>38100</xdr:colOff>
                    <xdr:row>544</xdr:row>
                    <xdr:rowOff>9525</xdr:rowOff>
                  </from>
                  <to>
                    <xdr:col>58</xdr:col>
                    <xdr:colOff>57150</xdr:colOff>
                    <xdr:row>544</xdr:row>
                    <xdr:rowOff>247650</xdr:rowOff>
                  </to>
                </anchor>
              </controlPr>
            </control>
          </mc:Choice>
        </mc:AlternateContent>
        <mc:AlternateContent xmlns:mc="http://schemas.openxmlformats.org/markup-compatibility/2006">
          <mc:Choice Requires="x14">
            <control shapeId="1480" r:id="rId100" name="Option Button 456">
              <controlPr locked="0" defaultSize="0" autoFill="0" autoLine="0" autoPict="0">
                <anchor moveWithCells="1" sizeWithCells="1">
                  <from>
                    <xdr:col>56</xdr:col>
                    <xdr:colOff>38100</xdr:colOff>
                    <xdr:row>543</xdr:row>
                    <xdr:rowOff>85725</xdr:rowOff>
                  </from>
                  <to>
                    <xdr:col>58</xdr:col>
                    <xdr:colOff>57150</xdr:colOff>
                    <xdr:row>544</xdr:row>
                    <xdr:rowOff>0</xdr:rowOff>
                  </to>
                </anchor>
              </controlPr>
            </control>
          </mc:Choice>
        </mc:AlternateContent>
        <mc:AlternateContent xmlns:mc="http://schemas.openxmlformats.org/markup-compatibility/2006">
          <mc:Choice Requires="x14">
            <control shapeId="1481" r:id="rId101" name="Button 457">
              <controlPr locked="0" defaultSize="0" autoFill="0" autoPict="0" macro="[0]!Anexa1">
                <anchor moveWithCells="1">
                  <from>
                    <xdr:col>44</xdr:col>
                    <xdr:colOff>0</xdr:colOff>
                    <xdr:row>427</xdr:row>
                    <xdr:rowOff>66675</xdr:rowOff>
                  </from>
                  <to>
                    <xdr:col>59</xdr:col>
                    <xdr:colOff>85725</xdr:colOff>
                    <xdr:row>428</xdr:row>
                    <xdr:rowOff>114300</xdr:rowOff>
                  </to>
                </anchor>
              </controlPr>
            </control>
          </mc:Choice>
        </mc:AlternateContent>
        <mc:AlternateContent xmlns:mc="http://schemas.openxmlformats.org/markup-compatibility/2006">
          <mc:Choice Requires="x14">
            <control shapeId="1482" r:id="rId102" name="Button 458">
              <controlPr locked="0" defaultSize="0" autoFill="0" autoPict="0" macro="[0]!Anexa2">
                <anchor moveWithCells="1">
                  <from>
                    <xdr:col>43</xdr:col>
                    <xdr:colOff>95250</xdr:colOff>
                    <xdr:row>459</xdr:row>
                    <xdr:rowOff>76200</xdr:rowOff>
                  </from>
                  <to>
                    <xdr:col>60</xdr:col>
                    <xdr:colOff>0</xdr:colOff>
                    <xdr:row>460</xdr:row>
                    <xdr:rowOff>152400</xdr:rowOff>
                  </to>
                </anchor>
              </controlPr>
            </control>
          </mc:Choice>
        </mc:AlternateContent>
        <mc:AlternateContent xmlns:mc="http://schemas.openxmlformats.org/markup-compatibility/2006">
          <mc:Choice Requires="x14">
            <control shapeId="1484" r:id="rId103" name="Button 460">
              <controlPr locked="0" defaultSize="0" autoFill="0" autoPict="0" macro="[0]!Anexa3">
                <anchor moveWithCells="1" sizeWithCells="1">
                  <from>
                    <xdr:col>43</xdr:col>
                    <xdr:colOff>76200</xdr:colOff>
                    <xdr:row>516</xdr:row>
                    <xdr:rowOff>57150</xdr:rowOff>
                  </from>
                  <to>
                    <xdr:col>59</xdr:col>
                    <xdr:colOff>19050</xdr:colOff>
                    <xdr:row>518</xdr:row>
                    <xdr:rowOff>114300</xdr:rowOff>
                  </to>
                </anchor>
              </controlPr>
            </control>
          </mc:Choice>
        </mc:AlternateContent>
        <mc:AlternateContent xmlns:mc="http://schemas.openxmlformats.org/markup-compatibility/2006">
          <mc:Choice Requires="x14">
            <control shapeId="1487" r:id="rId104" name="Option Button 463">
              <controlPr locked="0" defaultSize="0" autoFill="0" autoLine="0" autoPict="0">
                <anchor moveWithCells="1" sizeWithCells="1">
                  <from>
                    <xdr:col>4</xdr:col>
                    <xdr:colOff>0</xdr:colOff>
                    <xdr:row>96</xdr:row>
                    <xdr:rowOff>19050</xdr:rowOff>
                  </from>
                  <to>
                    <xdr:col>6</xdr:col>
                    <xdr:colOff>95250</xdr:colOff>
                    <xdr:row>97</xdr:row>
                    <xdr:rowOff>9525</xdr:rowOff>
                  </to>
                </anchor>
              </controlPr>
            </control>
          </mc:Choice>
        </mc:AlternateContent>
        <mc:AlternateContent xmlns:mc="http://schemas.openxmlformats.org/markup-compatibility/2006">
          <mc:Choice Requires="x14">
            <control shapeId="1488" r:id="rId105" name="Option Button 464">
              <controlPr locked="0" defaultSize="0" autoFill="0" autoLine="0" autoPict="0">
                <anchor moveWithCells="1" sizeWithCells="1">
                  <from>
                    <xdr:col>4</xdr:col>
                    <xdr:colOff>0</xdr:colOff>
                    <xdr:row>97</xdr:row>
                    <xdr:rowOff>28575</xdr:rowOff>
                  </from>
                  <to>
                    <xdr:col>6</xdr:col>
                    <xdr:colOff>95250</xdr:colOff>
                    <xdr:row>98</xdr:row>
                    <xdr:rowOff>19050</xdr:rowOff>
                  </to>
                </anchor>
              </controlPr>
            </control>
          </mc:Choice>
        </mc:AlternateContent>
        <mc:AlternateContent xmlns:mc="http://schemas.openxmlformats.org/markup-compatibility/2006">
          <mc:Choice Requires="x14">
            <control shapeId="1489" r:id="rId106" name="Check Box 465">
              <controlPr locked="0" defaultSize="0" autoFill="0" autoLine="0" autoPict="0">
                <anchor moveWithCells="1">
                  <from>
                    <xdr:col>37</xdr:col>
                    <xdr:colOff>66675</xdr:colOff>
                    <xdr:row>567</xdr:row>
                    <xdr:rowOff>0</xdr:rowOff>
                  </from>
                  <to>
                    <xdr:col>40</xdr:col>
                    <xdr:colOff>57150</xdr:colOff>
                    <xdr:row>568</xdr:row>
                    <xdr:rowOff>19050</xdr:rowOff>
                  </to>
                </anchor>
              </controlPr>
            </control>
          </mc:Choice>
        </mc:AlternateContent>
        <mc:AlternateContent xmlns:mc="http://schemas.openxmlformats.org/markup-compatibility/2006">
          <mc:Choice Requires="x14">
            <control shapeId="1490" r:id="rId107" name="Group Box 466">
              <controlPr locked="0" defaultSize="0" autoFill="0" autoPict="0">
                <anchor moveWithCells="1">
                  <from>
                    <xdr:col>41</xdr:col>
                    <xdr:colOff>19050</xdr:colOff>
                    <xdr:row>648</xdr:row>
                    <xdr:rowOff>19050</xdr:rowOff>
                  </from>
                  <to>
                    <xdr:col>51</xdr:col>
                    <xdr:colOff>9525</xdr:colOff>
                    <xdr:row>653</xdr:row>
                    <xdr:rowOff>28575</xdr:rowOff>
                  </to>
                </anchor>
              </controlPr>
            </control>
          </mc:Choice>
        </mc:AlternateContent>
        <mc:AlternateContent xmlns:mc="http://schemas.openxmlformats.org/markup-compatibility/2006">
          <mc:Choice Requires="x14">
            <control shapeId="1491" r:id="rId108" name="Group Box 467">
              <controlPr locked="0" defaultSize="0" autoFill="0" autoPict="0">
                <anchor moveWithCells="1">
                  <from>
                    <xdr:col>19</xdr:col>
                    <xdr:colOff>47625</xdr:colOff>
                    <xdr:row>655</xdr:row>
                    <xdr:rowOff>9525</xdr:rowOff>
                  </from>
                  <to>
                    <xdr:col>60</xdr:col>
                    <xdr:colOff>38100</xdr:colOff>
                    <xdr:row>658</xdr:row>
                    <xdr:rowOff>9525</xdr:rowOff>
                  </to>
                </anchor>
              </controlPr>
            </control>
          </mc:Choice>
        </mc:AlternateContent>
        <mc:AlternateContent xmlns:mc="http://schemas.openxmlformats.org/markup-compatibility/2006">
          <mc:Choice Requires="x14">
            <control shapeId="1492" r:id="rId109" name="Group Box 468">
              <controlPr locked="0" defaultSize="0" autoFill="0" autoPict="0">
                <anchor moveWithCells="1">
                  <from>
                    <xdr:col>41</xdr:col>
                    <xdr:colOff>9525</xdr:colOff>
                    <xdr:row>659</xdr:row>
                    <xdr:rowOff>0</xdr:rowOff>
                  </from>
                  <to>
                    <xdr:col>61</xdr:col>
                    <xdr:colOff>9525</xdr:colOff>
                    <xdr:row>664</xdr:row>
                    <xdr:rowOff>0</xdr:rowOff>
                  </to>
                </anchor>
              </controlPr>
            </control>
          </mc:Choice>
        </mc:AlternateContent>
        <mc:AlternateContent xmlns:mc="http://schemas.openxmlformats.org/markup-compatibility/2006">
          <mc:Choice Requires="x14">
            <control shapeId="1493" r:id="rId110" name="Group Box 469">
              <controlPr locked="0" defaultSize="0" autoFill="0" autoPict="0">
                <anchor moveWithCells="1">
                  <from>
                    <xdr:col>41</xdr:col>
                    <xdr:colOff>19050</xdr:colOff>
                    <xdr:row>665</xdr:row>
                    <xdr:rowOff>9525</xdr:rowOff>
                  </from>
                  <to>
                    <xdr:col>61</xdr:col>
                    <xdr:colOff>19050</xdr:colOff>
                    <xdr:row>669</xdr:row>
                    <xdr:rowOff>9525</xdr:rowOff>
                  </to>
                </anchor>
              </controlPr>
            </control>
          </mc:Choice>
        </mc:AlternateContent>
        <mc:AlternateContent xmlns:mc="http://schemas.openxmlformats.org/markup-compatibility/2006">
          <mc:Choice Requires="x14">
            <control shapeId="1495" r:id="rId111" name="Group Box 471">
              <controlPr defaultSize="0" autoFill="0" autoPict="0">
                <anchor moveWithCells="1" sizeWithCells="1">
                  <from>
                    <xdr:col>3</xdr:col>
                    <xdr:colOff>85725</xdr:colOff>
                    <xdr:row>95</xdr:row>
                    <xdr:rowOff>171450</xdr:rowOff>
                  </from>
                  <to>
                    <xdr:col>20</xdr:col>
                    <xdr:colOff>0</xdr:colOff>
                    <xdr:row>99</xdr:row>
                    <xdr:rowOff>38100</xdr:rowOff>
                  </to>
                </anchor>
              </controlPr>
            </control>
          </mc:Choice>
        </mc:AlternateContent>
        <mc:AlternateContent xmlns:mc="http://schemas.openxmlformats.org/markup-compatibility/2006">
          <mc:Choice Requires="x14">
            <control shapeId="1496" r:id="rId112" name="Check Box 472">
              <controlPr locked="0" defaultSize="0" autoFill="0" autoLine="0" autoPict="0">
                <anchor moveWithCells="1">
                  <from>
                    <xdr:col>37</xdr:col>
                    <xdr:colOff>95250</xdr:colOff>
                    <xdr:row>536</xdr:row>
                    <xdr:rowOff>47625</xdr:rowOff>
                  </from>
                  <to>
                    <xdr:col>40</xdr:col>
                    <xdr:colOff>85725</xdr:colOff>
                    <xdr:row>536</xdr:row>
                    <xdr:rowOff>266700</xdr:rowOff>
                  </to>
                </anchor>
              </controlPr>
            </control>
          </mc:Choice>
        </mc:AlternateContent>
        <mc:AlternateContent xmlns:mc="http://schemas.openxmlformats.org/markup-compatibility/2006">
          <mc:Choice Requires="x14">
            <control shapeId="1498" r:id="rId113" name="Check Box 474">
              <controlPr locked="0" defaultSize="0" autoFill="0" autoLine="0" autoPict="0">
                <anchor moveWithCells="1">
                  <from>
                    <xdr:col>37</xdr:col>
                    <xdr:colOff>28575</xdr:colOff>
                    <xdr:row>538</xdr:row>
                    <xdr:rowOff>85725</xdr:rowOff>
                  </from>
                  <to>
                    <xdr:col>40</xdr:col>
                    <xdr:colOff>19050</xdr:colOff>
                    <xdr:row>538</xdr:row>
                    <xdr:rowOff>304800</xdr:rowOff>
                  </to>
                </anchor>
              </controlPr>
            </control>
          </mc:Choice>
        </mc:AlternateContent>
        <mc:AlternateContent xmlns:mc="http://schemas.openxmlformats.org/markup-compatibility/2006">
          <mc:Choice Requires="x14">
            <control shapeId="1499" r:id="rId114" name="Group Box 475">
              <controlPr defaultSize="0" autoFill="0" autoPict="0">
                <anchor moveWithCells="1" sizeWithCells="1">
                  <from>
                    <xdr:col>9</xdr:col>
                    <xdr:colOff>47625</xdr:colOff>
                    <xdr:row>28</xdr:row>
                    <xdr:rowOff>9525</xdr:rowOff>
                  </from>
                  <to>
                    <xdr:col>51</xdr:col>
                    <xdr:colOff>47625</xdr:colOff>
                    <xdr:row>30</xdr:row>
                    <xdr:rowOff>95250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I49"/>
  <sheetViews>
    <sheetView showGridLines="0" workbookViewId="0">
      <selection activeCell="BL12" sqref="BL12"/>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103"/>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row>
    <row r="2" spans="1:61" x14ac:dyDescent="0.25">
      <c r="A2" s="52"/>
      <c r="B2" s="52"/>
      <c r="C2" s="52"/>
      <c r="D2" s="52"/>
      <c r="E2" s="52"/>
      <c r="F2" s="52"/>
      <c r="G2" s="52"/>
      <c r="H2" s="784" t="s">
        <v>0</v>
      </c>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4"/>
      <c r="AK2" s="784"/>
      <c r="AL2" s="784"/>
      <c r="AM2" s="784"/>
      <c r="AN2" s="784"/>
      <c r="AO2" s="784"/>
      <c r="AP2" s="784"/>
      <c r="AQ2" s="52"/>
      <c r="AR2" s="52"/>
      <c r="AS2" s="52"/>
      <c r="AT2" s="52"/>
      <c r="AU2" s="52"/>
      <c r="AV2" s="52"/>
      <c r="AW2" s="52"/>
      <c r="AX2" s="52"/>
      <c r="AY2" s="52"/>
      <c r="AZ2" s="52"/>
      <c r="BA2" s="52"/>
      <c r="BB2" s="52"/>
      <c r="BC2" s="52"/>
      <c r="BD2" s="52"/>
      <c r="BE2" s="52"/>
      <c r="BF2" s="52"/>
      <c r="BG2" s="52"/>
      <c r="BH2" s="52"/>
      <c r="BI2" s="52"/>
    </row>
    <row r="3" spans="1:61" x14ac:dyDescent="0.25">
      <c r="A3" s="52"/>
      <c r="B3" s="52"/>
      <c r="C3" s="52"/>
      <c r="D3" s="52"/>
      <c r="E3" s="52"/>
      <c r="F3" s="52"/>
      <c r="G3" s="52"/>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785"/>
      <c r="AJ3" s="785"/>
      <c r="AK3" s="785"/>
      <c r="AL3" s="785"/>
      <c r="AM3" s="785"/>
      <c r="AN3" s="785"/>
      <c r="AO3" s="785"/>
      <c r="AP3" s="785"/>
      <c r="AQ3" s="786" t="s">
        <v>418</v>
      </c>
      <c r="AR3" s="787"/>
      <c r="AS3" s="787"/>
      <c r="AT3" s="787"/>
      <c r="AU3" s="787"/>
      <c r="AV3" s="787"/>
      <c r="AW3" s="787"/>
      <c r="AX3" s="787"/>
      <c r="AY3" s="787"/>
      <c r="AZ3" s="787"/>
      <c r="BA3" s="787"/>
      <c r="BB3" s="787"/>
      <c r="BC3" s="787"/>
      <c r="BD3" s="787"/>
      <c r="BE3" s="787"/>
      <c r="BF3" s="787"/>
      <c r="BG3" s="787"/>
      <c r="BH3" s="787"/>
      <c r="BI3" s="788"/>
    </row>
    <row r="4" spans="1:61" x14ac:dyDescent="0.25">
      <c r="A4" s="52"/>
      <c r="B4" s="52"/>
      <c r="C4" s="52"/>
      <c r="D4" s="52"/>
      <c r="E4" s="52"/>
      <c r="F4" s="52"/>
      <c r="G4" s="52"/>
      <c r="H4" s="785" t="s">
        <v>1</v>
      </c>
      <c r="I4" s="785"/>
      <c r="J4" s="785"/>
      <c r="K4" s="785"/>
      <c r="L4" s="785"/>
      <c r="M4" s="785"/>
      <c r="N4" s="785"/>
      <c r="O4" s="785"/>
      <c r="P4" s="785"/>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9"/>
      <c r="AR4" s="790"/>
      <c r="AS4" s="790"/>
      <c r="AT4" s="790"/>
      <c r="AU4" s="790"/>
      <c r="AV4" s="790"/>
      <c r="AW4" s="790"/>
      <c r="AX4" s="790"/>
      <c r="AY4" s="790"/>
      <c r="AZ4" s="790"/>
      <c r="BA4" s="790"/>
      <c r="BB4" s="790"/>
      <c r="BC4" s="790"/>
      <c r="BD4" s="790"/>
      <c r="BE4" s="790"/>
      <c r="BF4" s="790"/>
      <c r="BG4" s="790"/>
      <c r="BH4" s="790"/>
      <c r="BI4" s="791"/>
    </row>
    <row r="5" spans="1:61" x14ac:dyDescent="0.25">
      <c r="A5" s="52"/>
      <c r="B5" s="52"/>
      <c r="C5" s="52"/>
      <c r="D5" s="52"/>
      <c r="E5" s="52"/>
      <c r="F5" s="52"/>
      <c r="G5" s="52"/>
      <c r="H5" s="815"/>
      <c r="I5" s="815"/>
      <c r="J5" s="815"/>
      <c r="K5" s="815"/>
      <c r="L5" s="815"/>
      <c r="M5" s="815"/>
      <c r="N5" s="815"/>
      <c r="O5" s="815"/>
      <c r="P5" s="815"/>
      <c r="Q5" s="815"/>
      <c r="R5" s="815"/>
      <c r="S5" s="815"/>
      <c r="T5" s="815"/>
      <c r="U5" s="815"/>
      <c r="V5" s="815"/>
      <c r="W5" s="815"/>
      <c r="X5" s="815"/>
      <c r="Y5" s="815"/>
      <c r="Z5" s="815"/>
      <c r="AA5" s="815"/>
      <c r="AB5" s="815"/>
      <c r="AC5" s="815"/>
      <c r="AD5" s="815"/>
      <c r="AE5" s="815"/>
      <c r="AF5" s="815"/>
      <c r="AG5" s="815"/>
      <c r="AH5" s="815"/>
      <c r="AI5" s="815"/>
      <c r="AJ5" s="815"/>
      <c r="AK5" s="815"/>
      <c r="AL5" s="815"/>
      <c r="AM5" s="815"/>
      <c r="AN5" s="815"/>
      <c r="AO5" s="815"/>
      <c r="AP5" s="815"/>
      <c r="AQ5" s="816" t="s">
        <v>539</v>
      </c>
      <c r="AR5" s="816"/>
      <c r="AS5" s="816"/>
      <c r="AT5" s="816"/>
      <c r="AU5" s="816"/>
      <c r="AV5" s="816"/>
      <c r="AW5" s="816"/>
      <c r="AX5" s="816"/>
      <c r="AY5" s="816"/>
      <c r="AZ5" s="817" t="s">
        <v>524</v>
      </c>
      <c r="BA5" s="818"/>
      <c r="BB5" s="818"/>
      <c r="BC5" s="818"/>
      <c r="BD5" s="818"/>
      <c r="BE5" s="818"/>
      <c r="BF5" s="818"/>
      <c r="BG5" s="818"/>
      <c r="BH5" s="818"/>
      <c r="BI5" s="819"/>
    </row>
    <row r="6" spans="1:61" x14ac:dyDescent="0.25">
      <c r="A6" s="52"/>
      <c r="B6" s="52"/>
      <c r="C6" s="52"/>
      <c r="D6" s="52"/>
      <c r="E6" s="52"/>
      <c r="F6" s="52"/>
      <c r="G6" s="52"/>
      <c r="H6" s="820" t="s">
        <v>155</v>
      </c>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0"/>
      <c r="AY6" s="820"/>
      <c r="AZ6" s="820"/>
      <c r="BA6" s="820"/>
      <c r="BB6" s="820"/>
      <c r="BC6" s="820"/>
      <c r="BD6" s="820"/>
      <c r="BE6" s="820"/>
      <c r="BF6" s="820"/>
      <c r="BG6" s="820"/>
      <c r="BH6" s="820"/>
      <c r="BI6" s="820"/>
    </row>
    <row r="7" spans="1:61" x14ac:dyDescent="0.25">
      <c r="A7" s="702"/>
      <c r="B7" s="702"/>
      <c r="C7" s="702"/>
      <c r="D7" s="702"/>
      <c r="E7" s="702"/>
      <c r="F7" s="702"/>
      <c r="G7" s="702"/>
      <c r="H7" s="702"/>
      <c r="I7" s="702"/>
      <c r="J7" s="702"/>
      <c r="K7" s="702"/>
      <c r="L7" s="702"/>
      <c r="M7" s="702"/>
      <c r="N7" s="702"/>
      <c r="O7" s="702"/>
      <c r="P7" s="702"/>
      <c r="Q7" s="702"/>
      <c r="R7" s="702"/>
      <c r="S7" s="702"/>
      <c r="T7" s="702"/>
      <c r="U7" s="702"/>
      <c r="V7" s="702"/>
      <c r="W7" s="702"/>
      <c r="X7" s="702"/>
      <c r="Y7" s="702"/>
      <c r="Z7" s="702"/>
      <c r="AA7" s="702"/>
      <c r="AB7" s="702"/>
      <c r="AC7" s="702"/>
      <c r="AD7" s="702"/>
      <c r="AE7" s="702"/>
      <c r="AF7" s="702"/>
      <c r="AG7" s="702"/>
      <c r="AH7" s="702"/>
      <c r="AI7" s="702"/>
      <c r="AJ7" s="702"/>
      <c r="AK7" s="702"/>
      <c r="AL7" s="702"/>
      <c r="AM7" s="702"/>
      <c r="AN7" s="702"/>
      <c r="AO7" s="702"/>
      <c r="AP7" s="702"/>
      <c r="AQ7" s="702"/>
      <c r="AR7" s="702"/>
      <c r="AS7" s="702"/>
      <c r="AT7" s="702"/>
      <c r="AU7" s="702"/>
      <c r="AV7" s="702"/>
      <c r="AW7" s="702"/>
      <c r="AX7" s="702"/>
      <c r="AY7" s="702"/>
      <c r="AZ7" s="702"/>
      <c r="BA7" s="702"/>
      <c r="BB7" s="702"/>
      <c r="BC7" s="702"/>
      <c r="BD7" s="702"/>
      <c r="BE7" s="702"/>
      <c r="BF7" s="702"/>
      <c r="BG7" s="702"/>
      <c r="BH7" s="702"/>
      <c r="BI7" s="702"/>
    </row>
    <row r="8" spans="1:61" x14ac:dyDescent="0.25">
      <c r="A8" s="821"/>
      <c r="B8" s="821"/>
      <c r="C8" s="821"/>
      <c r="D8" s="821"/>
      <c r="E8" s="821"/>
      <c r="F8" s="821"/>
      <c r="G8" s="821"/>
      <c r="H8" s="821"/>
      <c r="I8" s="821"/>
      <c r="J8" s="821"/>
      <c r="K8" s="821"/>
      <c r="L8" s="821"/>
      <c r="M8" s="821"/>
      <c r="N8" s="821"/>
      <c r="O8" s="821"/>
      <c r="P8" s="821"/>
      <c r="Q8" s="821"/>
      <c r="R8" s="821"/>
      <c r="S8" s="821"/>
      <c r="T8" s="821"/>
      <c r="U8" s="821"/>
      <c r="V8" s="821"/>
      <c r="W8" s="821"/>
      <c r="X8" s="821"/>
      <c r="Y8" s="821"/>
      <c r="Z8" s="821"/>
      <c r="AA8" s="821"/>
      <c r="AB8" s="821"/>
      <c r="AC8" s="821"/>
      <c r="AD8" s="821"/>
      <c r="AE8" s="821"/>
      <c r="AF8" s="821"/>
      <c r="AG8" s="821"/>
      <c r="AH8" s="821"/>
      <c r="AI8" s="821"/>
      <c r="AJ8" s="821"/>
      <c r="AK8" s="821"/>
      <c r="AL8" s="821"/>
      <c r="AM8" s="821"/>
      <c r="AN8" s="821"/>
      <c r="AO8" s="821"/>
      <c r="AP8" s="821"/>
      <c r="AQ8" s="821"/>
      <c r="AR8" s="821"/>
      <c r="AS8" s="821"/>
      <c r="AT8" s="821"/>
      <c r="AU8" s="821"/>
      <c r="AV8" s="821"/>
      <c r="AW8" s="821"/>
      <c r="AX8" s="821"/>
      <c r="AY8" s="821"/>
      <c r="AZ8" s="821"/>
      <c r="BA8" s="821"/>
      <c r="BB8" s="821"/>
      <c r="BC8" s="821"/>
      <c r="BD8" s="821"/>
      <c r="BE8" s="821"/>
      <c r="BF8" s="821"/>
      <c r="BG8" s="821"/>
      <c r="BH8" s="821"/>
      <c r="BI8" s="821"/>
    </row>
    <row r="9" spans="1:61" x14ac:dyDescent="0.25">
      <c r="A9" s="822" t="s">
        <v>156</v>
      </c>
      <c r="B9" s="823"/>
      <c r="C9" s="823"/>
      <c r="D9" s="823"/>
      <c r="E9" s="823"/>
      <c r="F9" s="823"/>
      <c r="G9" s="823"/>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23"/>
      <c r="AQ9" s="823"/>
      <c r="AR9" s="823"/>
      <c r="AS9" s="823"/>
      <c r="AT9" s="823"/>
      <c r="AU9" s="823"/>
      <c r="AV9" s="823"/>
      <c r="AW9" s="823"/>
      <c r="AX9" s="823"/>
      <c r="AY9" s="823"/>
      <c r="AZ9" s="823"/>
      <c r="BA9" s="823"/>
      <c r="BB9" s="823"/>
      <c r="BC9" s="823"/>
      <c r="BD9" s="823"/>
      <c r="BE9" s="823"/>
      <c r="BF9" s="823"/>
      <c r="BG9" s="823"/>
      <c r="BH9" s="823"/>
      <c r="BI9" s="824"/>
    </row>
    <row r="10" spans="1:61" ht="26.25" customHeight="1" x14ac:dyDescent="0.25">
      <c r="A10" s="703" t="s">
        <v>157</v>
      </c>
      <c r="B10" s="704"/>
      <c r="C10" s="704"/>
      <c r="D10" s="704"/>
      <c r="E10" s="603" t="s">
        <v>158</v>
      </c>
      <c r="F10" s="603"/>
      <c r="G10" s="603"/>
      <c r="H10" s="603"/>
      <c r="I10" s="603"/>
      <c r="J10" s="603"/>
      <c r="K10" s="603"/>
      <c r="L10" s="603"/>
      <c r="M10" s="603"/>
      <c r="N10" s="603"/>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3"/>
      <c r="AQ10" s="603" t="s">
        <v>159</v>
      </c>
      <c r="AR10" s="603"/>
      <c r="AS10" s="603"/>
      <c r="AT10" s="603"/>
      <c r="AU10" s="603"/>
      <c r="AV10" s="603"/>
      <c r="AW10" s="603"/>
      <c r="AX10" s="603"/>
      <c r="AY10" s="603"/>
      <c r="AZ10" s="556" t="s">
        <v>160</v>
      </c>
      <c r="BA10" s="603"/>
      <c r="BB10" s="603"/>
      <c r="BC10" s="603"/>
      <c r="BD10" s="603"/>
      <c r="BE10" s="603"/>
      <c r="BF10" s="603"/>
      <c r="BG10" s="603"/>
      <c r="BH10" s="603"/>
      <c r="BI10" s="603"/>
    </row>
    <row r="11" spans="1:61" x14ac:dyDescent="0.25">
      <c r="A11" s="801" t="s">
        <v>419</v>
      </c>
      <c r="B11" s="624"/>
      <c r="C11" s="624"/>
      <c r="D11" s="625"/>
      <c r="E11" s="611" t="s">
        <v>420</v>
      </c>
      <c r="F11" s="612"/>
      <c r="G11" s="612"/>
      <c r="H11" s="612"/>
      <c r="I11" s="612"/>
      <c r="J11" s="612"/>
      <c r="K11" s="612"/>
      <c r="L11" s="612"/>
      <c r="M11" s="612"/>
      <c r="N11" s="612"/>
      <c r="O11" s="612"/>
      <c r="P11" s="612"/>
      <c r="Q11" s="612"/>
      <c r="R11" s="612"/>
      <c r="S11" s="612"/>
      <c r="T11" s="612"/>
      <c r="U11" s="612"/>
      <c r="V11" s="612"/>
      <c r="W11" s="612"/>
      <c r="X11" s="612"/>
      <c r="Y11" s="612"/>
      <c r="Z11" s="612"/>
      <c r="AA11" s="612"/>
      <c r="AB11" s="612"/>
      <c r="AC11" s="612"/>
      <c r="AD11" s="612"/>
      <c r="AE11" s="612"/>
      <c r="AF11" s="612"/>
      <c r="AG11" s="612"/>
      <c r="AH11" s="612"/>
      <c r="AI11" s="612"/>
      <c r="AJ11" s="612"/>
      <c r="AK11" s="612"/>
      <c r="AL11" s="612"/>
      <c r="AM11" s="612"/>
      <c r="AN11" s="612"/>
      <c r="AO11" s="612"/>
      <c r="AP11" s="613"/>
      <c r="AQ11" s="802">
        <f>AQ12+AQ13+AQ14</f>
        <v>0</v>
      </c>
      <c r="AR11" s="803"/>
      <c r="AS11" s="803"/>
      <c r="AT11" s="803"/>
      <c r="AU11" s="803"/>
      <c r="AV11" s="803"/>
      <c r="AW11" s="803"/>
      <c r="AX11" s="803"/>
      <c r="AY11" s="804"/>
      <c r="AZ11" s="802">
        <f>AZ12+AZ13+AZ14</f>
        <v>0</v>
      </c>
      <c r="BA11" s="803"/>
      <c r="BB11" s="803"/>
      <c r="BC11" s="803"/>
      <c r="BD11" s="803"/>
      <c r="BE11" s="803"/>
      <c r="BF11" s="803"/>
      <c r="BG11" s="803"/>
      <c r="BH11" s="803"/>
      <c r="BI11" s="804"/>
    </row>
    <row r="12" spans="1:61" ht="37.5" customHeight="1" x14ac:dyDescent="0.25">
      <c r="A12" s="623"/>
      <c r="B12" s="624"/>
      <c r="C12" s="624"/>
      <c r="D12" s="625"/>
      <c r="E12" s="825" t="s">
        <v>490</v>
      </c>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80"/>
      <c r="AQ12" s="614"/>
      <c r="AR12" s="615"/>
      <c r="AS12" s="615"/>
      <c r="AT12" s="615"/>
      <c r="AU12" s="615"/>
      <c r="AV12" s="615"/>
      <c r="AW12" s="615"/>
      <c r="AX12" s="615"/>
      <c r="AY12" s="616"/>
      <c r="AZ12" s="614"/>
      <c r="BA12" s="615"/>
      <c r="BB12" s="615"/>
      <c r="BC12" s="615"/>
      <c r="BD12" s="615"/>
      <c r="BE12" s="615"/>
      <c r="BF12" s="615"/>
      <c r="BG12" s="615"/>
      <c r="BH12" s="615"/>
      <c r="BI12" s="616"/>
    </row>
    <row r="13" spans="1:61" x14ac:dyDescent="0.25">
      <c r="A13" s="623"/>
      <c r="B13" s="624"/>
      <c r="C13" s="624"/>
      <c r="D13" s="625"/>
      <c r="E13" s="806" t="s">
        <v>380</v>
      </c>
      <c r="F13" s="807"/>
      <c r="G13" s="807"/>
      <c r="H13" s="807"/>
      <c r="I13" s="807"/>
      <c r="J13" s="807"/>
      <c r="K13" s="807"/>
      <c r="L13" s="807"/>
      <c r="M13" s="807"/>
      <c r="N13" s="807"/>
      <c r="O13" s="807"/>
      <c r="P13" s="807"/>
      <c r="Q13" s="807"/>
      <c r="R13" s="807"/>
      <c r="S13" s="807"/>
      <c r="T13" s="807"/>
      <c r="U13" s="807"/>
      <c r="V13" s="807"/>
      <c r="W13" s="807"/>
      <c r="X13" s="807"/>
      <c r="Y13" s="807"/>
      <c r="Z13" s="807"/>
      <c r="AA13" s="807"/>
      <c r="AB13" s="807"/>
      <c r="AC13" s="807"/>
      <c r="AD13" s="807"/>
      <c r="AE13" s="807"/>
      <c r="AF13" s="807"/>
      <c r="AG13" s="807"/>
      <c r="AH13" s="807"/>
      <c r="AI13" s="807"/>
      <c r="AJ13" s="807"/>
      <c r="AK13" s="807"/>
      <c r="AL13" s="807"/>
      <c r="AM13" s="807"/>
      <c r="AN13" s="807"/>
      <c r="AO13" s="807"/>
      <c r="AP13" s="808"/>
      <c r="AQ13" s="614"/>
      <c r="AR13" s="615"/>
      <c r="AS13" s="615"/>
      <c r="AT13" s="615"/>
      <c r="AU13" s="615"/>
      <c r="AV13" s="615"/>
      <c r="AW13" s="615"/>
      <c r="AX13" s="615"/>
      <c r="AY13" s="616"/>
      <c r="AZ13" s="614"/>
      <c r="BA13" s="615"/>
      <c r="BB13" s="615"/>
      <c r="BC13" s="615"/>
      <c r="BD13" s="615"/>
      <c r="BE13" s="615"/>
      <c r="BF13" s="615"/>
      <c r="BG13" s="615"/>
      <c r="BH13" s="615"/>
      <c r="BI13" s="616"/>
    </row>
    <row r="14" spans="1:61" x14ac:dyDescent="0.25">
      <c r="A14" s="623"/>
      <c r="B14" s="624"/>
      <c r="C14" s="624"/>
      <c r="D14" s="625"/>
      <c r="E14" s="806" t="s">
        <v>421</v>
      </c>
      <c r="F14" s="807"/>
      <c r="G14" s="807"/>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807"/>
      <c r="AM14" s="807"/>
      <c r="AN14" s="807"/>
      <c r="AO14" s="807"/>
      <c r="AP14" s="808"/>
      <c r="AQ14" s="614"/>
      <c r="AR14" s="615"/>
      <c r="AS14" s="615"/>
      <c r="AT14" s="615"/>
      <c r="AU14" s="615"/>
      <c r="AV14" s="615"/>
      <c r="AW14" s="615"/>
      <c r="AX14" s="615"/>
      <c r="AY14" s="616"/>
      <c r="AZ14" s="614"/>
      <c r="BA14" s="615"/>
      <c r="BB14" s="615"/>
      <c r="BC14" s="615"/>
      <c r="BD14" s="615"/>
      <c r="BE14" s="615"/>
      <c r="BF14" s="615"/>
      <c r="BG14" s="615"/>
      <c r="BH14" s="615"/>
      <c r="BI14" s="616"/>
    </row>
    <row r="15" spans="1:61" ht="29.25" customHeight="1" x14ac:dyDescent="0.25">
      <c r="A15" s="801" t="s">
        <v>422</v>
      </c>
      <c r="B15" s="624"/>
      <c r="C15" s="624"/>
      <c r="D15" s="625"/>
      <c r="E15" s="611" t="s">
        <v>423</v>
      </c>
      <c r="F15" s="612"/>
      <c r="G15" s="612"/>
      <c r="H15" s="612"/>
      <c r="I15" s="612"/>
      <c r="J15" s="612"/>
      <c r="K15" s="612"/>
      <c r="L15" s="612"/>
      <c r="M15" s="612"/>
      <c r="N15" s="612"/>
      <c r="O15" s="612"/>
      <c r="P15" s="612"/>
      <c r="Q15" s="612"/>
      <c r="R15" s="612"/>
      <c r="S15" s="612"/>
      <c r="T15" s="612"/>
      <c r="U15" s="612"/>
      <c r="V15" s="612"/>
      <c r="W15" s="612"/>
      <c r="X15" s="612"/>
      <c r="Y15" s="612"/>
      <c r="Z15" s="612"/>
      <c r="AA15" s="612"/>
      <c r="AB15" s="612"/>
      <c r="AC15" s="612"/>
      <c r="AD15" s="612"/>
      <c r="AE15" s="612"/>
      <c r="AF15" s="612"/>
      <c r="AG15" s="612"/>
      <c r="AH15" s="612"/>
      <c r="AI15" s="612"/>
      <c r="AJ15" s="612"/>
      <c r="AK15" s="612"/>
      <c r="AL15" s="612"/>
      <c r="AM15" s="612"/>
      <c r="AN15" s="612"/>
      <c r="AO15" s="612"/>
      <c r="AP15" s="613"/>
      <c r="AQ15" s="802">
        <f>AQ16+AQ17+AQ18+AQ21+AQ22+AQ23+AQ24</f>
        <v>0</v>
      </c>
      <c r="AR15" s="803"/>
      <c r="AS15" s="803"/>
      <c r="AT15" s="803"/>
      <c r="AU15" s="803"/>
      <c r="AV15" s="803"/>
      <c r="AW15" s="803"/>
      <c r="AX15" s="803"/>
      <c r="AY15" s="804"/>
      <c r="AZ15" s="802">
        <f>AZ16+AZ17+AZ18+AZ19+AZ20+AZ21+AZ22+AZ23+AZ24</f>
        <v>0</v>
      </c>
      <c r="BA15" s="803"/>
      <c r="BB15" s="803"/>
      <c r="BC15" s="803"/>
      <c r="BD15" s="803"/>
      <c r="BE15" s="803"/>
      <c r="BF15" s="803"/>
      <c r="BG15" s="803"/>
      <c r="BH15" s="803"/>
      <c r="BI15" s="804"/>
    </row>
    <row r="16" spans="1:61" x14ac:dyDescent="0.25">
      <c r="A16" s="623"/>
      <c r="B16" s="624"/>
      <c r="C16" s="624"/>
      <c r="D16" s="625"/>
      <c r="E16" s="806" t="s">
        <v>161</v>
      </c>
      <c r="F16" s="807"/>
      <c r="G16" s="807"/>
      <c r="H16" s="807"/>
      <c r="I16" s="807"/>
      <c r="J16" s="807"/>
      <c r="K16" s="807"/>
      <c r="L16" s="807"/>
      <c r="M16" s="807"/>
      <c r="N16" s="807"/>
      <c r="O16" s="807"/>
      <c r="P16" s="807"/>
      <c r="Q16" s="807"/>
      <c r="R16" s="807"/>
      <c r="S16" s="807"/>
      <c r="T16" s="807"/>
      <c r="U16" s="807"/>
      <c r="V16" s="807"/>
      <c r="W16" s="807"/>
      <c r="X16" s="807"/>
      <c r="Y16" s="807"/>
      <c r="Z16" s="807"/>
      <c r="AA16" s="807"/>
      <c r="AB16" s="807"/>
      <c r="AC16" s="807"/>
      <c r="AD16" s="807"/>
      <c r="AE16" s="807"/>
      <c r="AF16" s="807"/>
      <c r="AG16" s="807"/>
      <c r="AH16" s="807"/>
      <c r="AI16" s="807"/>
      <c r="AJ16" s="807"/>
      <c r="AK16" s="807"/>
      <c r="AL16" s="807"/>
      <c r="AM16" s="807"/>
      <c r="AN16" s="807"/>
      <c r="AO16" s="807"/>
      <c r="AP16" s="808"/>
      <c r="AQ16" s="614"/>
      <c r="AR16" s="615"/>
      <c r="AS16" s="615"/>
      <c r="AT16" s="615"/>
      <c r="AU16" s="615"/>
      <c r="AV16" s="615"/>
      <c r="AW16" s="615"/>
      <c r="AX16" s="615"/>
      <c r="AY16" s="616"/>
      <c r="AZ16" s="614"/>
      <c r="BA16" s="615"/>
      <c r="BB16" s="615"/>
      <c r="BC16" s="615"/>
      <c r="BD16" s="615"/>
      <c r="BE16" s="615"/>
      <c r="BF16" s="615"/>
      <c r="BG16" s="615"/>
      <c r="BH16" s="615"/>
      <c r="BI16" s="616"/>
    </row>
    <row r="17" spans="1:61" x14ac:dyDescent="0.25">
      <c r="A17" s="147"/>
      <c r="B17" s="148"/>
      <c r="C17" s="148"/>
      <c r="D17" s="149"/>
      <c r="E17" s="806" t="s">
        <v>424</v>
      </c>
      <c r="F17" s="807"/>
      <c r="G17" s="807"/>
      <c r="H17" s="807"/>
      <c r="I17" s="807"/>
      <c r="J17" s="807"/>
      <c r="K17" s="807"/>
      <c r="L17" s="807"/>
      <c r="M17" s="807"/>
      <c r="N17" s="807"/>
      <c r="O17" s="807"/>
      <c r="P17" s="807"/>
      <c r="Q17" s="807"/>
      <c r="R17" s="807"/>
      <c r="S17" s="807"/>
      <c r="T17" s="807"/>
      <c r="U17" s="807"/>
      <c r="V17" s="807"/>
      <c r="W17" s="807"/>
      <c r="X17" s="807"/>
      <c r="Y17" s="807"/>
      <c r="Z17" s="807"/>
      <c r="AA17" s="807"/>
      <c r="AB17" s="807"/>
      <c r="AC17" s="807"/>
      <c r="AD17" s="807"/>
      <c r="AE17" s="807"/>
      <c r="AF17" s="807"/>
      <c r="AG17" s="807"/>
      <c r="AH17" s="807"/>
      <c r="AI17" s="807"/>
      <c r="AJ17" s="807"/>
      <c r="AK17" s="807"/>
      <c r="AL17" s="807"/>
      <c r="AM17" s="807"/>
      <c r="AN17" s="807"/>
      <c r="AO17" s="807"/>
      <c r="AP17" s="808"/>
      <c r="AQ17" s="614"/>
      <c r="AR17" s="615"/>
      <c r="AS17" s="615"/>
      <c r="AT17" s="615"/>
      <c r="AU17" s="615"/>
      <c r="AV17" s="615"/>
      <c r="AW17" s="615"/>
      <c r="AX17" s="615"/>
      <c r="AY17" s="616"/>
      <c r="AZ17" s="614"/>
      <c r="BA17" s="615"/>
      <c r="BB17" s="615"/>
      <c r="BC17" s="615"/>
      <c r="BD17" s="615"/>
      <c r="BE17" s="615"/>
      <c r="BF17" s="615"/>
      <c r="BG17" s="615"/>
      <c r="BH17" s="615"/>
      <c r="BI17" s="616"/>
    </row>
    <row r="18" spans="1:61" x14ac:dyDescent="0.25">
      <c r="A18" s="147"/>
      <c r="B18" s="148"/>
      <c r="C18" s="148"/>
      <c r="D18" s="149"/>
      <c r="E18" s="806" t="s">
        <v>425</v>
      </c>
      <c r="F18" s="807"/>
      <c r="G18" s="807"/>
      <c r="H18" s="807"/>
      <c r="I18" s="807"/>
      <c r="J18" s="807"/>
      <c r="K18" s="807"/>
      <c r="L18" s="807"/>
      <c r="M18" s="807"/>
      <c r="N18" s="807"/>
      <c r="O18" s="807"/>
      <c r="P18" s="807"/>
      <c r="Q18" s="807"/>
      <c r="R18" s="807"/>
      <c r="S18" s="807"/>
      <c r="T18" s="807"/>
      <c r="U18" s="807"/>
      <c r="V18" s="807"/>
      <c r="W18" s="807"/>
      <c r="X18" s="807"/>
      <c r="Y18" s="807"/>
      <c r="Z18" s="807"/>
      <c r="AA18" s="807"/>
      <c r="AB18" s="807"/>
      <c r="AC18" s="807"/>
      <c r="AD18" s="807"/>
      <c r="AE18" s="807"/>
      <c r="AF18" s="807"/>
      <c r="AG18" s="807"/>
      <c r="AH18" s="807"/>
      <c r="AI18" s="807"/>
      <c r="AJ18" s="807"/>
      <c r="AK18" s="807"/>
      <c r="AL18" s="807"/>
      <c r="AM18" s="807"/>
      <c r="AN18" s="807"/>
      <c r="AO18" s="807"/>
      <c r="AP18" s="808"/>
      <c r="AQ18" s="614"/>
      <c r="AR18" s="615"/>
      <c r="AS18" s="615"/>
      <c r="AT18" s="615"/>
      <c r="AU18" s="615"/>
      <c r="AV18" s="615"/>
      <c r="AW18" s="615"/>
      <c r="AX18" s="615"/>
      <c r="AY18" s="616"/>
      <c r="AZ18" s="614"/>
      <c r="BA18" s="615"/>
      <c r="BB18" s="615"/>
      <c r="BC18" s="615"/>
      <c r="BD18" s="615"/>
      <c r="BE18" s="615"/>
      <c r="BF18" s="615"/>
      <c r="BG18" s="615"/>
      <c r="BH18" s="615"/>
      <c r="BI18" s="616"/>
    </row>
    <row r="19" spans="1:61" x14ac:dyDescent="0.25">
      <c r="A19" s="147"/>
      <c r="B19" s="148"/>
      <c r="C19" s="148"/>
      <c r="D19" s="149"/>
      <c r="E19" s="806" t="s">
        <v>426</v>
      </c>
      <c r="F19" s="807"/>
      <c r="G19" s="807"/>
      <c r="H19" s="807"/>
      <c r="I19" s="807"/>
      <c r="J19" s="807"/>
      <c r="K19" s="807"/>
      <c r="L19" s="807"/>
      <c r="M19" s="807"/>
      <c r="N19" s="807"/>
      <c r="O19" s="807"/>
      <c r="P19" s="807"/>
      <c r="Q19" s="807"/>
      <c r="R19" s="807"/>
      <c r="S19" s="807"/>
      <c r="T19" s="807"/>
      <c r="U19" s="807"/>
      <c r="V19" s="807"/>
      <c r="W19" s="807"/>
      <c r="X19" s="807"/>
      <c r="Y19" s="807"/>
      <c r="Z19" s="807"/>
      <c r="AA19" s="807"/>
      <c r="AB19" s="807"/>
      <c r="AC19" s="807"/>
      <c r="AD19" s="807"/>
      <c r="AE19" s="807"/>
      <c r="AF19" s="807"/>
      <c r="AG19" s="807"/>
      <c r="AH19" s="807"/>
      <c r="AI19" s="807"/>
      <c r="AJ19" s="807"/>
      <c r="AK19" s="807"/>
      <c r="AL19" s="807"/>
      <c r="AM19" s="807"/>
      <c r="AN19" s="807"/>
      <c r="AO19" s="807"/>
      <c r="AP19" s="808"/>
      <c r="AQ19" s="581"/>
      <c r="AR19" s="582"/>
      <c r="AS19" s="582"/>
      <c r="AT19" s="582"/>
      <c r="AU19" s="582"/>
      <c r="AV19" s="582"/>
      <c r="AW19" s="582"/>
      <c r="AX19" s="582"/>
      <c r="AY19" s="583"/>
      <c r="AZ19" s="614"/>
      <c r="BA19" s="615"/>
      <c r="BB19" s="615"/>
      <c r="BC19" s="615"/>
      <c r="BD19" s="615"/>
      <c r="BE19" s="615"/>
      <c r="BF19" s="615"/>
      <c r="BG19" s="615"/>
      <c r="BH19" s="615"/>
      <c r="BI19" s="616"/>
    </row>
    <row r="20" spans="1:61" x14ac:dyDescent="0.25">
      <c r="A20" s="147"/>
      <c r="B20" s="148"/>
      <c r="C20" s="148"/>
      <c r="D20" s="149"/>
      <c r="E20" s="806" t="s">
        <v>427</v>
      </c>
      <c r="F20" s="807"/>
      <c r="G20" s="807"/>
      <c r="H20" s="807"/>
      <c r="I20" s="807"/>
      <c r="J20" s="807"/>
      <c r="K20" s="807"/>
      <c r="L20" s="807"/>
      <c r="M20" s="807"/>
      <c r="N20" s="807"/>
      <c r="O20" s="807"/>
      <c r="P20" s="807"/>
      <c r="Q20" s="807"/>
      <c r="R20" s="807"/>
      <c r="S20" s="807"/>
      <c r="T20" s="807"/>
      <c r="U20" s="807"/>
      <c r="V20" s="807"/>
      <c r="W20" s="807"/>
      <c r="X20" s="807"/>
      <c r="Y20" s="807"/>
      <c r="Z20" s="807"/>
      <c r="AA20" s="807"/>
      <c r="AB20" s="807"/>
      <c r="AC20" s="807"/>
      <c r="AD20" s="807"/>
      <c r="AE20" s="807"/>
      <c r="AF20" s="807"/>
      <c r="AG20" s="807"/>
      <c r="AH20" s="807"/>
      <c r="AI20" s="807"/>
      <c r="AJ20" s="807"/>
      <c r="AK20" s="807"/>
      <c r="AL20" s="807"/>
      <c r="AM20" s="807"/>
      <c r="AN20" s="807"/>
      <c r="AO20" s="807"/>
      <c r="AP20" s="808"/>
      <c r="AQ20" s="581"/>
      <c r="AR20" s="582"/>
      <c r="AS20" s="582"/>
      <c r="AT20" s="582"/>
      <c r="AU20" s="582"/>
      <c r="AV20" s="582"/>
      <c r="AW20" s="582"/>
      <c r="AX20" s="582"/>
      <c r="AY20" s="583"/>
      <c r="AZ20" s="614"/>
      <c r="BA20" s="615"/>
      <c r="BB20" s="615"/>
      <c r="BC20" s="615"/>
      <c r="BD20" s="615"/>
      <c r="BE20" s="615"/>
      <c r="BF20" s="615"/>
      <c r="BG20" s="615"/>
      <c r="BH20" s="615"/>
      <c r="BI20" s="616"/>
    </row>
    <row r="21" spans="1:61" ht="27" customHeight="1" x14ac:dyDescent="0.25">
      <c r="A21" s="623"/>
      <c r="B21" s="624"/>
      <c r="C21" s="624"/>
      <c r="D21" s="625"/>
      <c r="E21" s="578" t="s">
        <v>428</v>
      </c>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80"/>
      <c r="AQ21" s="614"/>
      <c r="AR21" s="615"/>
      <c r="AS21" s="615"/>
      <c r="AT21" s="615"/>
      <c r="AU21" s="615"/>
      <c r="AV21" s="615"/>
      <c r="AW21" s="615"/>
      <c r="AX21" s="615"/>
      <c r="AY21" s="616"/>
      <c r="AZ21" s="614"/>
      <c r="BA21" s="615"/>
      <c r="BB21" s="615"/>
      <c r="BC21" s="615"/>
      <c r="BD21" s="615"/>
      <c r="BE21" s="615"/>
      <c r="BF21" s="615"/>
      <c r="BG21" s="615"/>
      <c r="BH21" s="615"/>
      <c r="BI21" s="616"/>
    </row>
    <row r="22" spans="1:61" x14ac:dyDescent="0.25">
      <c r="A22" s="147"/>
      <c r="B22" s="148"/>
      <c r="C22" s="148"/>
      <c r="D22" s="149"/>
      <c r="E22" s="806" t="s">
        <v>429</v>
      </c>
      <c r="F22" s="807"/>
      <c r="G22" s="807"/>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8"/>
      <c r="AQ22" s="614"/>
      <c r="AR22" s="615"/>
      <c r="AS22" s="615"/>
      <c r="AT22" s="615"/>
      <c r="AU22" s="615"/>
      <c r="AV22" s="615"/>
      <c r="AW22" s="615"/>
      <c r="AX22" s="615"/>
      <c r="AY22" s="616"/>
      <c r="AZ22" s="614"/>
      <c r="BA22" s="615"/>
      <c r="BB22" s="615"/>
      <c r="BC22" s="615"/>
      <c r="BD22" s="615"/>
      <c r="BE22" s="615"/>
      <c r="BF22" s="615"/>
      <c r="BG22" s="615"/>
      <c r="BH22" s="615"/>
      <c r="BI22" s="616"/>
    </row>
    <row r="23" spans="1:61" x14ac:dyDescent="0.25">
      <c r="A23" s="147"/>
      <c r="B23" s="148"/>
      <c r="C23" s="148"/>
      <c r="D23" s="149"/>
      <c r="E23" s="806" t="s">
        <v>430</v>
      </c>
      <c r="F23" s="807"/>
      <c r="G23" s="807"/>
      <c r="H23" s="807"/>
      <c r="I23" s="807"/>
      <c r="J23" s="807"/>
      <c r="K23" s="807"/>
      <c r="L23" s="807"/>
      <c r="M23" s="807"/>
      <c r="N23" s="807"/>
      <c r="O23" s="807"/>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c r="AQ23" s="614"/>
      <c r="AR23" s="615"/>
      <c r="AS23" s="615"/>
      <c r="AT23" s="615"/>
      <c r="AU23" s="615"/>
      <c r="AV23" s="615"/>
      <c r="AW23" s="615"/>
      <c r="AX23" s="615"/>
      <c r="AY23" s="616"/>
      <c r="AZ23" s="614"/>
      <c r="BA23" s="615"/>
      <c r="BB23" s="615"/>
      <c r="BC23" s="615"/>
      <c r="BD23" s="615"/>
      <c r="BE23" s="615"/>
      <c r="BF23" s="615"/>
      <c r="BG23" s="615"/>
      <c r="BH23" s="615"/>
      <c r="BI23" s="616"/>
    </row>
    <row r="24" spans="1:61" x14ac:dyDescent="0.25">
      <c r="A24" s="623"/>
      <c r="B24" s="624"/>
      <c r="C24" s="624"/>
      <c r="D24" s="625"/>
      <c r="E24" s="806" t="s">
        <v>431</v>
      </c>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8"/>
      <c r="AQ24" s="614"/>
      <c r="AR24" s="615"/>
      <c r="AS24" s="615"/>
      <c r="AT24" s="615"/>
      <c r="AU24" s="615"/>
      <c r="AV24" s="615"/>
      <c r="AW24" s="615"/>
      <c r="AX24" s="615"/>
      <c r="AY24" s="616"/>
      <c r="AZ24" s="614"/>
      <c r="BA24" s="615"/>
      <c r="BB24" s="615"/>
      <c r="BC24" s="615"/>
      <c r="BD24" s="615"/>
      <c r="BE24" s="615"/>
      <c r="BF24" s="615"/>
      <c r="BG24" s="615"/>
      <c r="BH24" s="615"/>
      <c r="BI24" s="616"/>
    </row>
    <row r="25" spans="1:61" ht="42.75" customHeight="1" x14ac:dyDescent="0.25">
      <c r="A25" s="801" t="s">
        <v>432</v>
      </c>
      <c r="B25" s="624"/>
      <c r="C25" s="624"/>
      <c r="D25" s="625"/>
      <c r="E25" s="611" t="s">
        <v>433</v>
      </c>
      <c r="F25" s="612"/>
      <c r="G25" s="612"/>
      <c r="H25" s="612"/>
      <c r="I25" s="612"/>
      <c r="J25" s="612"/>
      <c r="K25" s="612"/>
      <c r="L25" s="612"/>
      <c r="M25" s="612"/>
      <c r="N25" s="612"/>
      <c r="O25" s="612"/>
      <c r="P25" s="612"/>
      <c r="Q25" s="612"/>
      <c r="R25" s="612"/>
      <c r="S25" s="612"/>
      <c r="T25" s="612"/>
      <c r="U25" s="612"/>
      <c r="V25" s="612"/>
      <c r="W25" s="612"/>
      <c r="X25" s="612"/>
      <c r="Y25" s="612"/>
      <c r="Z25" s="612"/>
      <c r="AA25" s="612"/>
      <c r="AB25" s="612"/>
      <c r="AC25" s="612"/>
      <c r="AD25" s="612"/>
      <c r="AE25" s="612"/>
      <c r="AF25" s="612"/>
      <c r="AG25" s="612"/>
      <c r="AH25" s="612"/>
      <c r="AI25" s="612"/>
      <c r="AJ25" s="612"/>
      <c r="AK25" s="612"/>
      <c r="AL25" s="612"/>
      <c r="AM25" s="612"/>
      <c r="AN25" s="612"/>
      <c r="AO25" s="612"/>
      <c r="AP25" s="613"/>
      <c r="AQ25" s="798">
        <v>0</v>
      </c>
      <c r="AR25" s="799"/>
      <c r="AS25" s="799"/>
      <c r="AT25" s="799"/>
      <c r="AU25" s="799"/>
      <c r="AV25" s="799"/>
      <c r="AW25" s="799"/>
      <c r="AX25" s="799"/>
      <c r="AY25" s="800"/>
      <c r="AZ25" s="798">
        <v>0</v>
      </c>
      <c r="BA25" s="799"/>
      <c r="BB25" s="799"/>
      <c r="BC25" s="799"/>
      <c r="BD25" s="799"/>
      <c r="BE25" s="799"/>
      <c r="BF25" s="799"/>
      <c r="BG25" s="799"/>
      <c r="BH25" s="799"/>
      <c r="BI25" s="800"/>
    </row>
    <row r="26" spans="1:61" ht="26.25" customHeight="1" x14ac:dyDescent="0.25">
      <c r="A26" s="801" t="s">
        <v>434</v>
      </c>
      <c r="B26" s="624"/>
      <c r="C26" s="624"/>
      <c r="D26" s="625"/>
      <c r="E26" s="617" t="s">
        <v>435</v>
      </c>
      <c r="F26" s="618"/>
      <c r="G26" s="618"/>
      <c r="H26" s="618"/>
      <c r="I26" s="618"/>
      <c r="J26" s="618"/>
      <c r="K26" s="618"/>
      <c r="L26" s="618"/>
      <c r="M26" s="618"/>
      <c r="N26" s="618"/>
      <c r="O26" s="618"/>
      <c r="P26" s="618"/>
      <c r="Q26" s="618"/>
      <c r="R26" s="618"/>
      <c r="S26" s="618"/>
      <c r="T26" s="618"/>
      <c r="U26" s="618"/>
      <c r="V26" s="618"/>
      <c r="W26" s="618"/>
      <c r="X26" s="618"/>
      <c r="Y26" s="618"/>
      <c r="Z26" s="618"/>
      <c r="AA26" s="618"/>
      <c r="AB26" s="618"/>
      <c r="AC26" s="618"/>
      <c r="AD26" s="618"/>
      <c r="AE26" s="618"/>
      <c r="AF26" s="618"/>
      <c r="AG26" s="618"/>
      <c r="AH26" s="618"/>
      <c r="AI26" s="618"/>
      <c r="AJ26" s="618"/>
      <c r="AK26" s="618"/>
      <c r="AL26" s="618"/>
      <c r="AM26" s="618"/>
      <c r="AN26" s="618"/>
      <c r="AO26" s="618"/>
      <c r="AP26" s="619"/>
      <c r="AQ26" s="798">
        <v>0</v>
      </c>
      <c r="AR26" s="799"/>
      <c r="AS26" s="799"/>
      <c r="AT26" s="799"/>
      <c r="AU26" s="799"/>
      <c r="AV26" s="799"/>
      <c r="AW26" s="799"/>
      <c r="AX26" s="799"/>
      <c r="AY26" s="800"/>
      <c r="AZ26" s="798">
        <v>0</v>
      </c>
      <c r="BA26" s="799"/>
      <c r="BB26" s="799"/>
      <c r="BC26" s="799"/>
      <c r="BD26" s="799"/>
      <c r="BE26" s="799"/>
      <c r="BF26" s="799"/>
      <c r="BG26" s="799"/>
      <c r="BH26" s="799"/>
      <c r="BI26" s="800"/>
    </row>
    <row r="27" spans="1:61" x14ac:dyDescent="0.25">
      <c r="A27" s="801" t="s">
        <v>436</v>
      </c>
      <c r="B27" s="624"/>
      <c r="C27" s="624"/>
      <c r="D27" s="625"/>
      <c r="E27" s="617" t="s">
        <v>437</v>
      </c>
      <c r="F27" s="618"/>
      <c r="G27" s="618"/>
      <c r="H27" s="618"/>
      <c r="I27" s="618"/>
      <c r="J27" s="618"/>
      <c r="K27" s="618"/>
      <c r="L27" s="618"/>
      <c r="M27" s="618"/>
      <c r="N27" s="618"/>
      <c r="O27" s="618"/>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19"/>
      <c r="AQ27" s="798">
        <f>AQ28+AQ29+AQ30+AQ31+AQ32+AQ33</f>
        <v>0</v>
      </c>
      <c r="AR27" s="799"/>
      <c r="AS27" s="799"/>
      <c r="AT27" s="799"/>
      <c r="AU27" s="799"/>
      <c r="AV27" s="799"/>
      <c r="AW27" s="799"/>
      <c r="AX27" s="799"/>
      <c r="AY27" s="800"/>
      <c r="AZ27" s="798">
        <f>AZ28+AZ29+AZ30+AZ31+AZ32+AZ33</f>
        <v>0</v>
      </c>
      <c r="BA27" s="799"/>
      <c r="BB27" s="799"/>
      <c r="BC27" s="799"/>
      <c r="BD27" s="799"/>
      <c r="BE27" s="799"/>
      <c r="BF27" s="799"/>
      <c r="BG27" s="799"/>
      <c r="BH27" s="799"/>
      <c r="BI27" s="800"/>
    </row>
    <row r="28" spans="1:61" x14ac:dyDescent="0.25">
      <c r="A28" s="801"/>
      <c r="B28" s="624"/>
      <c r="C28" s="624"/>
      <c r="D28" s="625"/>
      <c r="E28" s="812" t="s">
        <v>438</v>
      </c>
      <c r="F28" s="813"/>
      <c r="G28" s="813"/>
      <c r="H28" s="813"/>
      <c r="I28" s="813"/>
      <c r="J28" s="813"/>
      <c r="K28" s="813"/>
      <c r="L28" s="813"/>
      <c r="M28" s="813"/>
      <c r="N28" s="813"/>
      <c r="O28" s="813"/>
      <c r="P28" s="813"/>
      <c r="Q28" s="813"/>
      <c r="R28" s="813"/>
      <c r="S28" s="813"/>
      <c r="T28" s="813"/>
      <c r="U28" s="813"/>
      <c r="V28" s="813"/>
      <c r="W28" s="813"/>
      <c r="X28" s="813"/>
      <c r="Y28" s="813"/>
      <c r="Z28" s="813"/>
      <c r="AA28" s="813"/>
      <c r="AB28" s="813"/>
      <c r="AC28" s="813"/>
      <c r="AD28" s="813"/>
      <c r="AE28" s="813"/>
      <c r="AF28" s="813"/>
      <c r="AG28" s="813"/>
      <c r="AH28" s="813"/>
      <c r="AI28" s="813"/>
      <c r="AJ28" s="813"/>
      <c r="AK28" s="813"/>
      <c r="AL28" s="813"/>
      <c r="AM28" s="813"/>
      <c r="AN28" s="813"/>
      <c r="AO28" s="813"/>
      <c r="AP28" s="814"/>
      <c r="AQ28" s="614"/>
      <c r="AR28" s="615"/>
      <c r="AS28" s="615"/>
      <c r="AT28" s="615"/>
      <c r="AU28" s="615"/>
      <c r="AV28" s="615"/>
      <c r="AW28" s="615"/>
      <c r="AX28" s="615"/>
      <c r="AY28" s="616"/>
      <c r="AZ28" s="614"/>
      <c r="BA28" s="615"/>
      <c r="BB28" s="615"/>
      <c r="BC28" s="615"/>
      <c r="BD28" s="615"/>
      <c r="BE28" s="615"/>
      <c r="BF28" s="615"/>
      <c r="BG28" s="615"/>
      <c r="BH28" s="615"/>
      <c r="BI28" s="616"/>
    </row>
    <row r="29" spans="1:61" x14ac:dyDescent="0.25">
      <c r="A29" s="801"/>
      <c r="B29" s="624"/>
      <c r="C29" s="624"/>
      <c r="D29" s="625"/>
      <c r="E29" s="812" t="s">
        <v>439</v>
      </c>
      <c r="F29" s="813"/>
      <c r="G29" s="813"/>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4"/>
      <c r="AQ29" s="614"/>
      <c r="AR29" s="615"/>
      <c r="AS29" s="615"/>
      <c r="AT29" s="615"/>
      <c r="AU29" s="615"/>
      <c r="AV29" s="615"/>
      <c r="AW29" s="615"/>
      <c r="AX29" s="615"/>
      <c r="AY29" s="616"/>
      <c r="AZ29" s="614"/>
      <c r="BA29" s="615"/>
      <c r="BB29" s="615"/>
      <c r="BC29" s="615"/>
      <c r="BD29" s="615"/>
      <c r="BE29" s="615"/>
      <c r="BF29" s="615"/>
      <c r="BG29" s="615"/>
      <c r="BH29" s="615"/>
      <c r="BI29" s="616"/>
    </row>
    <row r="30" spans="1:61" x14ac:dyDescent="0.25">
      <c r="A30" s="801"/>
      <c r="B30" s="624"/>
      <c r="C30" s="624"/>
      <c r="D30" s="625"/>
      <c r="E30" s="812" t="s">
        <v>440</v>
      </c>
      <c r="F30" s="813"/>
      <c r="G30" s="813"/>
      <c r="H30" s="813"/>
      <c r="I30" s="813"/>
      <c r="J30" s="813"/>
      <c r="K30" s="813"/>
      <c r="L30" s="813"/>
      <c r="M30" s="813"/>
      <c r="N30" s="813"/>
      <c r="O30" s="813"/>
      <c r="P30" s="813"/>
      <c r="Q30" s="813"/>
      <c r="R30" s="813"/>
      <c r="S30" s="813"/>
      <c r="T30" s="813"/>
      <c r="U30" s="813"/>
      <c r="V30" s="813"/>
      <c r="W30" s="813"/>
      <c r="X30" s="813"/>
      <c r="Y30" s="813"/>
      <c r="Z30" s="813"/>
      <c r="AA30" s="813"/>
      <c r="AB30" s="813"/>
      <c r="AC30" s="813"/>
      <c r="AD30" s="813"/>
      <c r="AE30" s="813"/>
      <c r="AF30" s="813"/>
      <c r="AG30" s="813"/>
      <c r="AH30" s="813"/>
      <c r="AI30" s="813"/>
      <c r="AJ30" s="813"/>
      <c r="AK30" s="813"/>
      <c r="AL30" s="813"/>
      <c r="AM30" s="813"/>
      <c r="AN30" s="813"/>
      <c r="AO30" s="813"/>
      <c r="AP30" s="814"/>
      <c r="AQ30" s="614"/>
      <c r="AR30" s="615"/>
      <c r="AS30" s="615"/>
      <c r="AT30" s="615"/>
      <c r="AU30" s="615"/>
      <c r="AV30" s="615"/>
      <c r="AW30" s="615"/>
      <c r="AX30" s="615"/>
      <c r="AY30" s="616"/>
      <c r="AZ30" s="614"/>
      <c r="BA30" s="615"/>
      <c r="BB30" s="615"/>
      <c r="BC30" s="615"/>
      <c r="BD30" s="615"/>
      <c r="BE30" s="615"/>
      <c r="BF30" s="615"/>
      <c r="BG30" s="615"/>
      <c r="BH30" s="615"/>
      <c r="BI30" s="616"/>
    </row>
    <row r="31" spans="1:61" x14ac:dyDescent="0.25">
      <c r="A31" s="801"/>
      <c r="B31" s="624"/>
      <c r="C31" s="624"/>
      <c r="D31" s="625"/>
      <c r="E31" s="812" t="s">
        <v>441</v>
      </c>
      <c r="F31" s="813"/>
      <c r="G31" s="813"/>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4"/>
      <c r="AQ31" s="614"/>
      <c r="AR31" s="615"/>
      <c r="AS31" s="615"/>
      <c r="AT31" s="615"/>
      <c r="AU31" s="615"/>
      <c r="AV31" s="615"/>
      <c r="AW31" s="615"/>
      <c r="AX31" s="615"/>
      <c r="AY31" s="616"/>
      <c r="AZ31" s="614"/>
      <c r="BA31" s="615"/>
      <c r="BB31" s="615"/>
      <c r="BC31" s="615"/>
      <c r="BD31" s="615"/>
      <c r="BE31" s="615"/>
      <c r="BF31" s="615"/>
      <c r="BG31" s="615"/>
      <c r="BH31" s="615"/>
      <c r="BI31" s="616"/>
    </row>
    <row r="32" spans="1:61" x14ac:dyDescent="0.25">
      <c r="A32" s="801"/>
      <c r="B32" s="624"/>
      <c r="C32" s="624"/>
      <c r="D32" s="625"/>
      <c r="E32" s="812" t="s">
        <v>442</v>
      </c>
      <c r="F32" s="813"/>
      <c r="G32" s="813"/>
      <c r="H32" s="813"/>
      <c r="I32" s="813"/>
      <c r="J32" s="813"/>
      <c r="K32" s="813"/>
      <c r="L32" s="813"/>
      <c r="M32" s="813"/>
      <c r="N32" s="813"/>
      <c r="O32" s="813"/>
      <c r="P32" s="813"/>
      <c r="Q32" s="813"/>
      <c r="R32" s="813"/>
      <c r="S32" s="813"/>
      <c r="T32" s="813"/>
      <c r="U32" s="813"/>
      <c r="V32" s="813"/>
      <c r="W32" s="813"/>
      <c r="X32" s="813"/>
      <c r="Y32" s="813"/>
      <c r="Z32" s="813"/>
      <c r="AA32" s="813"/>
      <c r="AB32" s="813"/>
      <c r="AC32" s="813"/>
      <c r="AD32" s="813"/>
      <c r="AE32" s="813"/>
      <c r="AF32" s="813"/>
      <c r="AG32" s="813"/>
      <c r="AH32" s="813"/>
      <c r="AI32" s="813"/>
      <c r="AJ32" s="813"/>
      <c r="AK32" s="813"/>
      <c r="AL32" s="813"/>
      <c r="AM32" s="813"/>
      <c r="AN32" s="813"/>
      <c r="AO32" s="813"/>
      <c r="AP32" s="814"/>
      <c r="AQ32" s="614"/>
      <c r="AR32" s="615"/>
      <c r="AS32" s="615"/>
      <c r="AT32" s="615"/>
      <c r="AU32" s="615"/>
      <c r="AV32" s="615"/>
      <c r="AW32" s="615"/>
      <c r="AX32" s="615"/>
      <c r="AY32" s="616"/>
      <c r="AZ32" s="614"/>
      <c r="BA32" s="615"/>
      <c r="BB32" s="615"/>
      <c r="BC32" s="615"/>
      <c r="BD32" s="615"/>
      <c r="BE32" s="615"/>
      <c r="BF32" s="615"/>
      <c r="BG32" s="615"/>
      <c r="BH32" s="615"/>
      <c r="BI32" s="616"/>
    </row>
    <row r="33" spans="1:61" x14ac:dyDescent="0.25">
      <c r="A33" s="801"/>
      <c r="B33" s="624"/>
      <c r="C33" s="624"/>
      <c r="D33" s="625"/>
      <c r="E33" s="812" t="s">
        <v>443</v>
      </c>
      <c r="F33" s="813"/>
      <c r="G33" s="813"/>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4"/>
      <c r="AQ33" s="614"/>
      <c r="AR33" s="615"/>
      <c r="AS33" s="615"/>
      <c r="AT33" s="615"/>
      <c r="AU33" s="615"/>
      <c r="AV33" s="615"/>
      <c r="AW33" s="615"/>
      <c r="AX33" s="615"/>
      <c r="AY33" s="616"/>
      <c r="AZ33" s="614"/>
      <c r="BA33" s="615"/>
      <c r="BB33" s="615"/>
      <c r="BC33" s="615"/>
      <c r="BD33" s="615"/>
      <c r="BE33" s="615"/>
      <c r="BF33" s="615"/>
      <c r="BG33" s="615"/>
      <c r="BH33" s="615"/>
      <c r="BI33" s="616"/>
    </row>
    <row r="34" spans="1:61" x14ac:dyDescent="0.25">
      <c r="A34" s="797" t="s">
        <v>444</v>
      </c>
      <c r="B34" s="558"/>
      <c r="C34" s="558"/>
      <c r="D34" s="559"/>
      <c r="E34" s="617" t="s">
        <v>445</v>
      </c>
      <c r="F34" s="618"/>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8"/>
      <c r="AG34" s="618"/>
      <c r="AH34" s="618"/>
      <c r="AI34" s="618"/>
      <c r="AJ34" s="618"/>
      <c r="AK34" s="618"/>
      <c r="AL34" s="618"/>
      <c r="AM34" s="618"/>
      <c r="AN34" s="618"/>
      <c r="AO34" s="618"/>
      <c r="AP34" s="619"/>
      <c r="AQ34" s="614"/>
      <c r="AR34" s="615"/>
      <c r="AS34" s="615"/>
      <c r="AT34" s="615"/>
      <c r="AU34" s="615"/>
      <c r="AV34" s="615"/>
      <c r="AW34" s="615"/>
      <c r="AX34" s="615"/>
      <c r="AY34" s="616"/>
      <c r="AZ34" s="798">
        <f>AZ35+AZ36+AZ37+AZ38</f>
        <v>0</v>
      </c>
      <c r="BA34" s="799"/>
      <c r="BB34" s="799"/>
      <c r="BC34" s="799"/>
      <c r="BD34" s="799"/>
      <c r="BE34" s="799"/>
      <c r="BF34" s="799"/>
      <c r="BG34" s="799"/>
      <c r="BH34" s="799"/>
      <c r="BI34" s="800"/>
    </row>
    <row r="35" spans="1:61" ht="26.25" customHeight="1" x14ac:dyDescent="0.25">
      <c r="A35" s="801"/>
      <c r="B35" s="624"/>
      <c r="C35" s="624"/>
      <c r="D35" s="625"/>
      <c r="E35" s="578" t="s">
        <v>492</v>
      </c>
      <c r="F35" s="579"/>
      <c r="G35" s="579"/>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80"/>
      <c r="AQ35" s="581"/>
      <c r="AR35" s="582"/>
      <c r="AS35" s="582"/>
      <c r="AT35" s="582"/>
      <c r="AU35" s="582"/>
      <c r="AV35" s="582"/>
      <c r="AW35" s="582"/>
      <c r="AX35" s="582"/>
      <c r="AY35" s="583"/>
      <c r="AZ35" s="584"/>
      <c r="BA35" s="585"/>
      <c r="BB35" s="585"/>
      <c r="BC35" s="585"/>
      <c r="BD35" s="585"/>
      <c r="BE35" s="585"/>
      <c r="BF35" s="585"/>
      <c r="BG35" s="585"/>
      <c r="BH35" s="585"/>
      <c r="BI35" s="586"/>
    </row>
    <row r="36" spans="1:61" ht="29.25" customHeight="1" x14ac:dyDescent="0.25">
      <c r="A36" s="623"/>
      <c r="B36" s="624"/>
      <c r="C36" s="624"/>
      <c r="D36" s="625"/>
      <c r="E36" s="578" t="s">
        <v>491</v>
      </c>
      <c r="F36" s="579"/>
      <c r="G36" s="579"/>
      <c r="H36" s="579"/>
      <c r="I36" s="579"/>
      <c r="J36" s="579"/>
      <c r="K36" s="579"/>
      <c r="L36" s="579"/>
      <c r="M36" s="579"/>
      <c r="N36" s="579"/>
      <c r="O36" s="579"/>
      <c r="P36" s="579"/>
      <c r="Q36" s="579"/>
      <c r="R36" s="579"/>
      <c r="S36" s="579"/>
      <c r="T36" s="579"/>
      <c r="U36" s="579"/>
      <c r="V36" s="579"/>
      <c r="W36" s="579"/>
      <c r="X36" s="579"/>
      <c r="Y36" s="579"/>
      <c r="Z36" s="579"/>
      <c r="AA36" s="579"/>
      <c r="AB36" s="579"/>
      <c r="AC36" s="579"/>
      <c r="AD36" s="579"/>
      <c r="AE36" s="579"/>
      <c r="AF36" s="579"/>
      <c r="AG36" s="579"/>
      <c r="AH36" s="579"/>
      <c r="AI36" s="579"/>
      <c r="AJ36" s="579"/>
      <c r="AK36" s="579"/>
      <c r="AL36" s="579"/>
      <c r="AM36" s="579"/>
      <c r="AN36" s="579"/>
      <c r="AO36" s="579"/>
      <c r="AP36" s="580"/>
      <c r="AQ36" s="581"/>
      <c r="AR36" s="582"/>
      <c r="AS36" s="582"/>
      <c r="AT36" s="582"/>
      <c r="AU36" s="582"/>
      <c r="AV36" s="582"/>
      <c r="AW36" s="582"/>
      <c r="AX36" s="582"/>
      <c r="AY36" s="583"/>
      <c r="AZ36" s="584"/>
      <c r="BA36" s="585"/>
      <c r="BB36" s="585"/>
      <c r="BC36" s="585"/>
      <c r="BD36" s="585"/>
      <c r="BE36" s="585"/>
      <c r="BF36" s="585"/>
      <c r="BG36" s="585"/>
      <c r="BH36" s="585"/>
      <c r="BI36" s="586"/>
    </row>
    <row r="37" spans="1:61" x14ac:dyDescent="0.25">
      <c r="A37" s="147"/>
      <c r="B37" s="148"/>
      <c r="C37" s="148"/>
      <c r="D37" s="149"/>
      <c r="E37" s="578" t="s">
        <v>446</v>
      </c>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79"/>
      <c r="AL37" s="579"/>
      <c r="AM37" s="579"/>
      <c r="AN37" s="579"/>
      <c r="AO37" s="579"/>
      <c r="AP37" s="580"/>
      <c r="AQ37" s="581"/>
      <c r="AR37" s="582"/>
      <c r="AS37" s="582"/>
      <c r="AT37" s="582"/>
      <c r="AU37" s="582"/>
      <c r="AV37" s="582"/>
      <c r="AW37" s="582"/>
      <c r="AX37" s="582"/>
      <c r="AY37" s="583"/>
      <c r="AZ37" s="584"/>
      <c r="BA37" s="585"/>
      <c r="BB37" s="585"/>
      <c r="BC37" s="585"/>
      <c r="BD37" s="585"/>
      <c r="BE37" s="585"/>
      <c r="BF37" s="585"/>
      <c r="BG37" s="585"/>
      <c r="BH37" s="585"/>
      <c r="BI37" s="586"/>
    </row>
    <row r="38" spans="1:61" ht="16.5" customHeight="1" x14ac:dyDescent="0.25">
      <c r="A38" s="147"/>
      <c r="B38" s="148"/>
      <c r="C38" s="148"/>
      <c r="D38" s="149"/>
      <c r="E38" s="578" t="s">
        <v>447</v>
      </c>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79"/>
      <c r="AL38" s="579"/>
      <c r="AM38" s="579"/>
      <c r="AN38" s="579"/>
      <c r="AO38" s="579"/>
      <c r="AP38" s="580"/>
      <c r="AQ38" s="581"/>
      <c r="AR38" s="582"/>
      <c r="AS38" s="582"/>
      <c r="AT38" s="582"/>
      <c r="AU38" s="582"/>
      <c r="AV38" s="582"/>
      <c r="AW38" s="582"/>
      <c r="AX38" s="582"/>
      <c r="AY38" s="583"/>
      <c r="AZ38" s="584"/>
      <c r="BA38" s="585"/>
      <c r="BB38" s="585"/>
      <c r="BC38" s="585"/>
      <c r="BD38" s="585"/>
      <c r="BE38" s="585"/>
      <c r="BF38" s="585"/>
      <c r="BG38" s="585"/>
      <c r="BH38" s="585"/>
      <c r="BI38" s="586"/>
    </row>
    <row r="39" spans="1:61" x14ac:dyDescent="0.25">
      <c r="A39" s="805" t="s">
        <v>448</v>
      </c>
      <c r="B39" s="624"/>
      <c r="C39" s="624"/>
      <c r="D39" s="625"/>
      <c r="E39" s="611" t="s">
        <v>449</v>
      </c>
      <c r="F39" s="612"/>
      <c r="G39" s="612"/>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3"/>
      <c r="AQ39" s="802">
        <f>AQ40</f>
        <v>0</v>
      </c>
      <c r="AR39" s="803"/>
      <c r="AS39" s="803"/>
      <c r="AT39" s="803"/>
      <c r="AU39" s="803"/>
      <c r="AV39" s="803"/>
      <c r="AW39" s="803"/>
      <c r="AX39" s="803"/>
      <c r="AY39" s="804"/>
      <c r="AZ39" s="802">
        <f>AZ40+AZ41</f>
        <v>0</v>
      </c>
      <c r="BA39" s="803"/>
      <c r="BB39" s="803"/>
      <c r="BC39" s="803"/>
      <c r="BD39" s="803"/>
      <c r="BE39" s="803"/>
      <c r="BF39" s="803"/>
      <c r="BG39" s="803"/>
      <c r="BH39" s="803"/>
      <c r="BI39" s="804"/>
    </row>
    <row r="40" spans="1:61" x14ac:dyDescent="0.25">
      <c r="A40" s="623"/>
      <c r="B40" s="624"/>
      <c r="C40" s="624"/>
      <c r="D40" s="625"/>
      <c r="E40" s="806" t="s">
        <v>450</v>
      </c>
      <c r="F40" s="807"/>
      <c r="G40" s="807"/>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8"/>
      <c r="AQ40" s="614"/>
      <c r="AR40" s="615"/>
      <c r="AS40" s="615"/>
      <c r="AT40" s="615"/>
      <c r="AU40" s="615"/>
      <c r="AV40" s="615"/>
      <c r="AW40" s="615"/>
      <c r="AX40" s="615"/>
      <c r="AY40" s="616"/>
      <c r="AZ40" s="614"/>
      <c r="BA40" s="615"/>
      <c r="BB40" s="615"/>
      <c r="BC40" s="615"/>
      <c r="BD40" s="615"/>
      <c r="BE40" s="615"/>
      <c r="BF40" s="615"/>
      <c r="BG40" s="615"/>
      <c r="BH40" s="615"/>
      <c r="BI40" s="616"/>
    </row>
    <row r="41" spans="1:61" x14ac:dyDescent="0.25">
      <c r="A41" s="623"/>
      <c r="B41" s="624"/>
      <c r="C41" s="624"/>
      <c r="D41" s="625"/>
      <c r="E41" s="806" t="s">
        <v>451</v>
      </c>
      <c r="F41" s="807"/>
      <c r="G41" s="807"/>
      <c r="H41" s="807"/>
      <c r="I41" s="807"/>
      <c r="J41" s="807"/>
      <c r="K41" s="807"/>
      <c r="L41" s="807"/>
      <c r="M41" s="807"/>
      <c r="N41" s="807"/>
      <c r="O41" s="807"/>
      <c r="P41" s="807"/>
      <c r="Q41" s="807"/>
      <c r="R41" s="807"/>
      <c r="S41" s="807"/>
      <c r="T41" s="807"/>
      <c r="U41" s="807"/>
      <c r="V41" s="807"/>
      <c r="W41" s="807"/>
      <c r="X41" s="807"/>
      <c r="Y41" s="807"/>
      <c r="Z41" s="807"/>
      <c r="AA41" s="807"/>
      <c r="AB41" s="807"/>
      <c r="AC41" s="807"/>
      <c r="AD41" s="807"/>
      <c r="AE41" s="807"/>
      <c r="AF41" s="807"/>
      <c r="AG41" s="807"/>
      <c r="AH41" s="807"/>
      <c r="AI41" s="807"/>
      <c r="AJ41" s="807"/>
      <c r="AK41" s="807"/>
      <c r="AL41" s="807"/>
      <c r="AM41" s="807"/>
      <c r="AN41" s="807"/>
      <c r="AO41" s="807"/>
      <c r="AP41" s="808"/>
      <c r="AQ41" s="581"/>
      <c r="AR41" s="582"/>
      <c r="AS41" s="582"/>
      <c r="AT41" s="582"/>
      <c r="AU41" s="582"/>
      <c r="AV41" s="582"/>
      <c r="AW41" s="582"/>
      <c r="AX41" s="582"/>
      <c r="AY41" s="583"/>
      <c r="AZ41" s="614"/>
      <c r="BA41" s="615"/>
      <c r="BB41" s="615"/>
      <c r="BC41" s="615"/>
      <c r="BD41" s="615"/>
      <c r="BE41" s="615"/>
      <c r="BF41" s="615"/>
      <c r="BG41" s="615"/>
      <c r="BH41" s="615"/>
      <c r="BI41" s="616"/>
    </row>
    <row r="42" spans="1:61" x14ac:dyDescent="0.25">
      <c r="A42" s="805" t="s">
        <v>452</v>
      </c>
      <c r="B42" s="624"/>
      <c r="C42" s="624"/>
      <c r="D42" s="625"/>
      <c r="E42" s="611" t="s">
        <v>453</v>
      </c>
      <c r="F42" s="612"/>
      <c r="G42" s="612"/>
      <c r="H42" s="612"/>
      <c r="I42" s="612"/>
      <c r="J42" s="612"/>
      <c r="K42" s="612"/>
      <c r="L42" s="612"/>
      <c r="M42" s="612"/>
      <c r="N42" s="612"/>
      <c r="O42" s="612"/>
      <c r="P42" s="612"/>
      <c r="Q42" s="612"/>
      <c r="R42" s="612"/>
      <c r="S42" s="612"/>
      <c r="T42" s="612"/>
      <c r="U42" s="612"/>
      <c r="V42" s="612"/>
      <c r="W42" s="612"/>
      <c r="X42" s="612"/>
      <c r="Y42" s="612"/>
      <c r="Z42" s="612"/>
      <c r="AA42" s="612"/>
      <c r="AB42" s="612"/>
      <c r="AC42" s="612"/>
      <c r="AD42" s="612"/>
      <c r="AE42" s="612"/>
      <c r="AF42" s="612"/>
      <c r="AG42" s="612"/>
      <c r="AH42" s="612"/>
      <c r="AI42" s="612"/>
      <c r="AJ42" s="612"/>
      <c r="AK42" s="612"/>
      <c r="AL42" s="612"/>
      <c r="AM42" s="612"/>
      <c r="AN42" s="612"/>
      <c r="AO42" s="612"/>
      <c r="AP42" s="613"/>
      <c r="AQ42" s="802">
        <f>AQ43+AQ46</f>
        <v>0</v>
      </c>
      <c r="AR42" s="803"/>
      <c r="AS42" s="803"/>
      <c r="AT42" s="803"/>
      <c r="AU42" s="803"/>
      <c r="AV42" s="803"/>
      <c r="AW42" s="803"/>
      <c r="AX42" s="803"/>
      <c r="AY42" s="804"/>
      <c r="AZ42" s="802">
        <f>AZ43+AZ46</f>
        <v>0</v>
      </c>
      <c r="BA42" s="803"/>
      <c r="BB42" s="803"/>
      <c r="BC42" s="803"/>
      <c r="BD42" s="803"/>
      <c r="BE42" s="803"/>
      <c r="BF42" s="803"/>
      <c r="BG42" s="803"/>
      <c r="BH42" s="803"/>
      <c r="BI42" s="804"/>
    </row>
    <row r="43" spans="1:61" x14ac:dyDescent="0.25">
      <c r="A43" s="623"/>
      <c r="B43" s="624"/>
      <c r="C43" s="624"/>
      <c r="D43" s="625"/>
      <c r="E43" s="806" t="s">
        <v>454</v>
      </c>
      <c r="F43" s="807"/>
      <c r="G43" s="807"/>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807"/>
      <c r="AG43" s="807"/>
      <c r="AH43" s="807"/>
      <c r="AI43" s="807"/>
      <c r="AJ43" s="807"/>
      <c r="AK43" s="807"/>
      <c r="AL43" s="807"/>
      <c r="AM43" s="807"/>
      <c r="AN43" s="807"/>
      <c r="AO43" s="807"/>
      <c r="AP43" s="808"/>
      <c r="AQ43" s="809">
        <f>AQ44+AQ45</f>
        <v>0</v>
      </c>
      <c r="AR43" s="810"/>
      <c r="AS43" s="810"/>
      <c r="AT43" s="810"/>
      <c r="AU43" s="810"/>
      <c r="AV43" s="810"/>
      <c r="AW43" s="810"/>
      <c r="AX43" s="810"/>
      <c r="AY43" s="811"/>
      <c r="AZ43" s="809">
        <f>AZ44+AZ45</f>
        <v>0</v>
      </c>
      <c r="BA43" s="810"/>
      <c r="BB43" s="810"/>
      <c r="BC43" s="810"/>
      <c r="BD43" s="810"/>
      <c r="BE43" s="810"/>
      <c r="BF43" s="810"/>
      <c r="BG43" s="810"/>
      <c r="BH43" s="810"/>
      <c r="BI43" s="811"/>
    </row>
    <row r="44" spans="1:61" x14ac:dyDescent="0.25">
      <c r="A44" s="147"/>
      <c r="B44" s="148"/>
      <c r="C44" s="148"/>
      <c r="D44" s="149"/>
      <c r="E44" s="806" t="s">
        <v>455</v>
      </c>
      <c r="F44" s="807"/>
      <c r="G44" s="807"/>
      <c r="H44" s="807"/>
      <c r="I44" s="807"/>
      <c r="J44" s="807"/>
      <c r="K44" s="807"/>
      <c r="L44" s="807"/>
      <c r="M44" s="807"/>
      <c r="N44" s="807"/>
      <c r="O44" s="807"/>
      <c r="P44" s="807"/>
      <c r="Q44" s="807"/>
      <c r="R44" s="807"/>
      <c r="S44" s="807"/>
      <c r="T44" s="807"/>
      <c r="U44" s="807"/>
      <c r="V44" s="807"/>
      <c r="W44" s="807"/>
      <c r="X44" s="807"/>
      <c r="Y44" s="807"/>
      <c r="Z44" s="807"/>
      <c r="AA44" s="807"/>
      <c r="AB44" s="807"/>
      <c r="AC44" s="807"/>
      <c r="AD44" s="807"/>
      <c r="AE44" s="807"/>
      <c r="AF44" s="807"/>
      <c r="AG44" s="807"/>
      <c r="AH44" s="807"/>
      <c r="AI44" s="807"/>
      <c r="AJ44" s="807"/>
      <c r="AK44" s="807"/>
      <c r="AL44" s="807"/>
      <c r="AM44" s="807"/>
      <c r="AN44" s="807"/>
      <c r="AO44" s="807"/>
      <c r="AP44" s="808"/>
      <c r="AQ44" s="614"/>
      <c r="AR44" s="615"/>
      <c r="AS44" s="615"/>
      <c r="AT44" s="615"/>
      <c r="AU44" s="615"/>
      <c r="AV44" s="615"/>
      <c r="AW44" s="615"/>
      <c r="AX44" s="615"/>
      <c r="AY44" s="616"/>
      <c r="AZ44" s="614"/>
      <c r="BA44" s="615"/>
      <c r="BB44" s="615"/>
      <c r="BC44" s="615"/>
      <c r="BD44" s="615"/>
      <c r="BE44" s="615"/>
      <c r="BF44" s="615"/>
      <c r="BG44" s="615"/>
      <c r="BH44" s="615"/>
      <c r="BI44" s="616"/>
    </row>
    <row r="45" spans="1:61" x14ac:dyDescent="0.25">
      <c r="A45" s="147"/>
      <c r="B45" s="148"/>
      <c r="C45" s="148"/>
      <c r="D45" s="149"/>
      <c r="E45" s="806" t="s">
        <v>456</v>
      </c>
      <c r="F45" s="807"/>
      <c r="G45" s="807"/>
      <c r="H45" s="807"/>
      <c r="I45" s="807"/>
      <c r="J45" s="807"/>
      <c r="K45" s="807"/>
      <c r="L45" s="807"/>
      <c r="M45" s="807"/>
      <c r="N45" s="807"/>
      <c r="O45" s="807"/>
      <c r="P45" s="807"/>
      <c r="Q45" s="807"/>
      <c r="R45" s="807"/>
      <c r="S45" s="807"/>
      <c r="T45" s="807"/>
      <c r="U45" s="807"/>
      <c r="V45" s="807"/>
      <c r="W45" s="807"/>
      <c r="X45" s="807"/>
      <c r="Y45" s="807"/>
      <c r="Z45" s="807"/>
      <c r="AA45" s="807"/>
      <c r="AB45" s="807"/>
      <c r="AC45" s="807"/>
      <c r="AD45" s="807"/>
      <c r="AE45" s="807"/>
      <c r="AF45" s="807"/>
      <c r="AG45" s="807"/>
      <c r="AH45" s="807"/>
      <c r="AI45" s="807"/>
      <c r="AJ45" s="807"/>
      <c r="AK45" s="807"/>
      <c r="AL45" s="807"/>
      <c r="AM45" s="807"/>
      <c r="AN45" s="807"/>
      <c r="AO45" s="807"/>
      <c r="AP45" s="808"/>
      <c r="AQ45" s="614"/>
      <c r="AR45" s="615"/>
      <c r="AS45" s="615"/>
      <c r="AT45" s="615"/>
      <c r="AU45" s="615"/>
      <c r="AV45" s="615"/>
      <c r="AW45" s="615"/>
      <c r="AX45" s="615"/>
      <c r="AY45" s="616"/>
      <c r="AZ45" s="614"/>
      <c r="BA45" s="615"/>
      <c r="BB45" s="615"/>
      <c r="BC45" s="615"/>
      <c r="BD45" s="615"/>
      <c r="BE45" s="615"/>
      <c r="BF45" s="615"/>
      <c r="BG45" s="615"/>
      <c r="BH45" s="615"/>
      <c r="BI45" s="616"/>
    </row>
    <row r="46" spans="1:61" x14ac:dyDescent="0.25">
      <c r="A46" s="623"/>
      <c r="B46" s="624"/>
      <c r="C46" s="624"/>
      <c r="D46" s="625"/>
      <c r="E46" s="806" t="s">
        <v>457</v>
      </c>
      <c r="F46" s="807"/>
      <c r="G46" s="807"/>
      <c r="H46" s="807"/>
      <c r="I46" s="807"/>
      <c r="J46" s="807"/>
      <c r="K46" s="807"/>
      <c r="L46" s="807"/>
      <c r="M46" s="807"/>
      <c r="N46" s="807"/>
      <c r="O46" s="807"/>
      <c r="P46" s="807"/>
      <c r="Q46" s="807"/>
      <c r="R46" s="807"/>
      <c r="S46" s="807"/>
      <c r="T46" s="807"/>
      <c r="U46" s="807"/>
      <c r="V46" s="807"/>
      <c r="W46" s="807"/>
      <c r="X46" s="807"/>
      <c r="Y46" s="807"/>
      <c r="Z46" s="807"/>
      <c r="AA46" s="807"/>
      <c r="AB46" s="807"/>
      <c r="AC46" s="807"/>
      <c r="AD46" s="807"/>
      <c r="AE46" s="807"/>
      <c r="AF46" s="807"/>
      <c r="AG46" s="807"/>
      <c r="AH46" s="807"/>
      <c r="AI46" s="807"/>
      <c r="AJ46" s="807"/>
      <c r="AK46" s="807"/>
      <c r="AL46" s="807"/>
      <c r="AM46" s="807"/>
      <c r="AN46" s="807"/>
      <c r="AO46" s="807"/>
      <c r="AP46" s="808"/>
      <c r="AQ46" s="614"/>
      <c r="AR46" s="615"/>
      <c r="AS46" s="615"/>
      <c r="AT46" s="615"/>
      <c r="AU46" s="615"/>
      <c r="AV46" s="615"/>
      <c r="AW46" s="615"/>
      <c r="AX46" s="615"/>
      <c r="AY46" s="616"/>
      <c r="AZ46" s="614"/>
      <c r="BA46" s="615"/>
      <c r="BB46" s="615"/>
      <c r="BC46" s="615"/>
      <c r="BD46" s="615"/>
      <c r="BE46" s="615"/>
      <c r="BF46" s="615"/>
      <c r="BG46" s="615"/>
      <c r="BH46" s="615"/>
      <c r="BI46" s="616"/>
    </row>
    <row r="47" spans="1:61" x14ac:dyDescent="0.25">
      <c r="A47" s="623"/>
      <c r="B47" s="624"/>
      <c r="C47" s="624"/>
      <c r="D47" s="625"/>
      <c r="E47" s="611" t="s">
        <v>162</v>
      </c>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I47" s="612"/>
      <c r="AJ47" s="612"/>
      <c r="AK47" s="612"/>
      <c r="AL47" s="612"/>
      <c r="AM47" s="612"/>
      <c r="AN47" s="612"/>
      <c r="AO47" s="612"/>
      <c r="AP47" s="613"/>
      <c r="AQ47" s="802">
        <f>AQ42+AQ39+AQ27+AQ26+AQ25+AQ15+AQ11</f>
        <v>0</v>
      </c>
      <c r="AR47" s="803"/>
      <c r="AS47" s="803"/>
      <c r="AT47" s="803"/>
      <c r="AU47" s="803"/>
      <c r="AV47" s="803"/>
      <c r="AW47" s="803"/>
      <c r="AX47" s="803"/>
      <c r="AY47" s="804"/>
      <c r="AZ47" s="802">
        <f>AZ42+AZ39+AZ34+AZ27+AZ26+AZ25+AZ15+AZ11</f>
        <v>0</v>
      </c>
      <c r="BA47" s="803"/>
      <c r="BB47" s="803"/>
      <c r="BC47" s="803"/>
      <c r="BD47" s="803"/>
      <c r="BE47" s="803"/>
      <c r="BF47" s="803"/>
      <c r="BG47" s="803"/>
      <c r="BH47" s="803"/>
      <c r="BI47" s="804"/>
    </row>
    <row r="48" spans="1:61" x14ac:dyDescent="0.25">
      <c r="A48" s="623"/>
      <c r="B48" s="624"/>
      <c r="C48" s="624"/>
      <c r="D48" s="625"/>
      <c r="E48" s="611" t="s">
        <v>163</v>
      </c>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3"/>
      <c r="AQ48" s="614"/>
      <c r="AR48" s="615"/>
      <c r="AS48" s="615"/>
      <c r="AT48" s="615"/>
      <c r="AU48" s="615"/>
      <c r="AV48" s="615"/>
      <c r="AW48" s="615"/>
      <c r="AX48" s="615"/>
      <c r="AY48" s="616"/>
      <c r="AZ48" s="614"/>
      <c r="BA48" s="615"/>
      <c r="BB48" s="615"/>
      <c r="BC48" s="615"/>
      <c r="BD48" s="615"/>
      <c r="BE48" s="615"/>
      <c r="BF48" s="615"/>
      <c r="BG48" s="615"/>
      <c r="BH48" s="615"/>
      <c r="BI48" s="616"/>
    </row>
    <row r="49" spans="1:61" x14ac:dyDescent="0.25">
      <c r="A49" s="617" t="s">
        <v>164</v>
      </c>
      <c r="B49" s="618"/>
      <c r="C49" s="618"/>
      <c r="D49" s="618"/>
      <c r="E49" s="618"/>
      <c r="F49" s="618"/>
      <c r="G49" s="618"/>
      <c r="H49" s="618"/>
      <c r="I49" s="618"/>
      <c r="J49" s="618"/>
      <c r="K49" s="618"/>
      <c r="L49" s="618"/>
      <c r="M49" s="618"/>
      <c r="N49" s="618"/>
      <c r="O49" s="618"/>
      <c r="P49" s="618"/>
      <c r="Q49" s="618"/>
      <c r="R49" s="618"/>
      <c r="S49" s="618"/>
      <c r="T49" s="618"/>
      <c r="U49" s="618"/>
      <c r="V49" s="618"/>
      <c r="W49" s="618"/>
      <c r="X49" s="618"/>
      <c r="Y49" s="618"/>
      <c r="Z49" s="618"/>
      <c r="AA49" s="618"/>
      <c r="AB49" s="618"/>
      <c r="AC49" s="618"/>
      <c r="AD49" s="618"/>
      <c r="AE49" s="618"/>
      <c r="AF49" s="618"/>
      <c r="AG49" s="618"/>
      <c r="AH49" s="618"/>
      <c r="AI49" s="618"/>
      <c r="AJ49" s="618"/>
      <c r="AK49" s="618"/>
      <c r="AL49" s="618"/>
      <c r="AM49" s="618"/>
      <c r="AN49" s="618"/>
      <c r="AO49" s="618"/>
      <c r="AP49" s="619"/>
      <c r="AQ49" s="620">
        <f>AQ47+AZ47+AQ48+AZ48</f>
        <v>0</v>
      </c>
      <c r="AR49" s="621"/>
      <c r="AS49" s="621"/>
      <c r="AT49" s="621"/>
      <c r="AU49" s="621"/>
      <c r="AV49" s="621"/>
      <c r="AW49" s="621"/>
      <c r="AX49" s="621"/>
      <c r="AY49" s="621"/>
      <c r="AZ49" s="621"/>
      <c r="BA49" s="621"/>
      <c r="BB49" s="621"/>
      <c r="BC49" s="621"/>
      <c r="BD49" s="621"/>
      <c r="BE49" s="621"/>
      <c r="BF49" s="621"/>
      <c r="BG49" s="621"/>
      <c r="BH49" s="621"/>
      <c r="BI49" s="622"/>
    </row>
  </sheetData>
  <mergeCells count="159">
    <mergeCell ref="A14:D14"/>
    <mergeCell ref="E14:AP14"/>
    <mergeCell ref="AQ14:AY14"/>
    <mergeCell ref="A8:BI8"/>
    <mergeCell ref="A9:BI9"/>
    <mergeCell ref="A12:D12"/>
    <mergeCell ref="E12:AP12"/>
    <mergeCell ref="AQ12:AY12"/>
    <mergeCell ref="AZ12:BI12"/>
    <mergeCell ref="AZ14:BI14"/>
    <mergeCell ref="H3:AP3"/>
    <mergeCell ref="H4:AP4"/>
    <mergeCell ref="H5:AP5"/>
    <mergeCell ref="A11:D11"/>
    <mergeCell ref="E11:AP11"/>
    <mergeCell ref="AQ11:AY11"/>
    <mergeCell ref="AZ11:BI11"/>
    <mergeCell ref="A13:D13"/>
    <mergeCell ref="E13:AP13"/>
    <mergeCell ref="AQ13:AY13"/>
    <mergeCell ref="AZ13:BI13"/>
    <mergeCell ref="A15:D15"/>
    <mergeCell ref="E15:AP15"/>
    <mergeCell ref="AQ15:AY15"/>
    <mergeCell ref="AZ15:BI15"/>
    <mergeCell ref="A16:D16"/>
    <mergeCell ref="E16:AP16"/>
    <mergeCell ref="AQ16:AY16"/>
    <mergeCell ref="AZ16:BI16"/>
    <mergeCell ref="E23:AP23"/>
    <mergeCell ref="AQ23:AY23"/>
    <mergeCell ref="AZ23:BI23"/>
    <mergeCell ref="E19:AP19"/>
    <mergeCell ref="AQ19:AY19"/>
    <mergeCell ref="AZ19:BI19"/>
    <mergeCell ref="E20:AP20"/>
    <mergeCell ref="AQ20:AY20"/>
    <mergeCell ref="AZ20:BI20"/>
    <mergeCell ref="E17:AP17"/>
    <mergeCell ref="AQ17:AY17"/>
    <mergeCell ref="AZ17:BI17"/>
    <mergeCell ref="E18:AP18"/>
    <mergeCell ref="AQ18:AY18"/>
    <mergeCell ref="AZ18:BI18"/>
    <mergeCell ref="A21:D21"/>
    <mergeCell ref="AQ24:AY24"/>
    <mergeCell ref="AZ24:BI24"/>
    <mergeCell ref="E21:AP21"/>
    <mergeCell ref="AQ21:AY21"/>
    <mergeCell ref="AZ21:BI21"/>
    <mergeCell ref="E22:AP22"/>
    <mergeCell ref="AQ22:AY22"/>
    <mergeCell ref="AZ22:BI22"/>
    <mergeCell ref="A25:D25"/>
    <mergeCell ref="E25:AP25"/>
    <mergeCell ref="AQ25:AY25"/>
    <mergeCell ref="AZ25:BI25"/>
    <mergeCell ref="A24:D24"/>
    <mergeCell ref="E24:AP24"/>
    <mergeCell ref="E40:AP40"/>
    <mergeCell ref="E41:AP41"/>
    <mergeCell ref="E31:AP31"/>
    <mergeCell ref="E32:AP32"/>
    <mergeCell ref="E33:AP33"/>
    <mergeCell ref="E34:AP34"/>
    <mergeCell ref="AZ33:BI33"/>
    <mergeCell ref="AZ34:BI34"/>
    <mergeCell ref="AQ31:AY31"/>
    <mergeCell ref="AQ32:AY32"/>
    <mergeCell ref="AQ33:AY33"/>
    <mergeCell ref="AQ34:AY34"/>
    <mergeCell ref="AZ31:BI31"/>
    <mergeCell ref="AZ32:BI32"/>
    <mergeCell ref="AQ36:AY36"/>
    <mergeCell ref="AZ36:BI36"/>
    <mergeCell ref="AZ35:BI35"/>
    <mergeCell ref="A34:D34"/>
    <mergeCell ref="E28:AP28"/>
    <mergeCell ref="E29:AP29"/>
    <mergeCell ref="E30:AP30"/>
    <mergeCell ref="AQ29:AY29"/>
    <mergeCell ref="AQ30:AY30"/>
    <mergeCell ref="AZ29:BI29"/>
    <mergeCell ref="AZ30:BI30"/>
    <mergeCell ref="AQ37:AY37"/>
    <mergeCell ref="AZ37:BI37"/>
    <mergeCell ref="E37:AP37"/>
    <mergeCell ref="A48:D48"/>
    <mergeCell ref="E48:AP48"/>
    <mergeCell ref="AQ48:AY48"/>
    <mergeCell ref="AZ48:BI48"/>
    <mergeCell ref="E38:AP38"/>
    <mergeCell ref="AQ38:AY38"/>
    <mergeCell ref="AZ38:BI38"/>
    <mergeCell ref="A47:D47"/>
    <mergeCell ref="E47:AP47"/>
    <mergeCell ref="AQ47:AY47"/>
    <mergeCell ref="AZ47:BI47"/>
    <mergeCell ref="A42:D42"/>
    <mergeCell ref="AQ42:AY42"/>
    <mergeCell ref="AZ42:BI42"/>
    <mergeCell ref="A43:D43"/>
    <mergeCell ref="AQ43:AY43"/>
    <mergeCell ref="A40:D40"/>
    <mergeCell ref="AQ40:AY40"/>
    <mergeCell ref="AZ40:BI40"/>
    <mergeCell ref="A41:D41"/>
    <mergeCell ref="AQ41:AY41"/>
    <mergeCell ref="AZ41:BI41"/>
    <mergeCell ref="AZ46:BI46"/>
    <mergeCell ref="AQ44:AY44"/>
    <mergeCell ref="AZ44:BI44"/>
    <mergeCell ref="A39:D39"/>
    <mergeCell ref="A46:D46"/>
    <mergeCell ref="A36:D36"/>
    <mergeCell ref="E36:AP36"/>
    <mergeCell ref="A35:D35"/>
    <mergeCell ref="E35:AP35"/>
    <mergeCell ref="AQ35:AY35"/>
    <mergeCell ref="A26:D26"/>
    <mergeCell ref="E26:AP26"/>
    <mergeCell ref="AQ26:AY26"/>
    <mergeCell ref="A27:D27"/>
    <mergeCell ref="E27:AP27"/>
    <mergeCell ref="AZ26:BI26"/>
    <mergeCell ref="AQ27:AY27"/>
    <mergeCell ref="AZ27:BI27"/>
    <mergeCell ref="A28:D28"/>
    <mergeCell ref="AQ28:AY28"/>
    <mergeCell ref="AZ28:BI28"/>
    <mergeCell ref="A29:D29"/>
    <mergeCell ref="A30:D30"/>
    <mergeCell ref="A31:D31"/>
    <mergeCell ref="A32:D32"/>
    <mergeCell ref="A33:D33"/>
    <mergeCell ref="E45:AP45"/>
    <mergeCell ref="E46:AP46"/>
    <mergeCell ref="AQ45:AY45"/>
    <mergeCell ref="AQ46:AY46"/>
    <mergeCell ref="AZ45:BI45"/>
    <mergeCell ref="A49:AP49"/>
    <mergeCell ref="AQ49:BI49"/>
    <mergeCell ref="H2:AP2"/>
    <mergeCell ref="AQ3:BI4"/>
    <mergeCell ref="AQ5:AY5"/>
    <mergeCell ref="AZ5:BI5"/>
    <mergeCell ref="H6:BI6"/>
    <mergeCell ref="A7:BI7"/>
    <mergeCell ref="A10:D10"/>
    <mergeCell ref="E10:AP10"/>
    <mergeCell ref="AQ10:AY10"/>
    <mergeCell ref="AZ10:BI10"/>
    <mergeCell ref="E39:AP39"/>
    <mergeCell ref="AQ39:AY39"/>
    <mergeCell ref="AZ39:BI39"/>
    <mergeCell ref="AZ43:BI43"/>
    <mergeCell ref="E42:AP42"/>
    <mergeCell ref="E43:AP43"/>
    <mergeCell ref="E44:AP44"/>
  </mergeCells>
  <pageMargins left="0.39" right="0.2" top="0.49" bottom="0.53"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BI227"/>
  <sheetViews>
    <sheetView showGridLines="0" workbookViewId="0">
      <selection activeCell="BO15" sqref="BO1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2" spans="1:61" x14ac:dyDescent="0.25">
      <c r="A2" s="52"/>
      <c r="B2" s="52"/>
      <c r="C2" s="52"/>
      <c r="D2" s="52"/>
      <c r="E2" s="52"/>
      <c r="F2" s="52"/>
      <c r="G2" s="52"/>
      <c r="H2" s="784" t="s">
        <v>0</v>
      </c>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4"/>
      <c r="AK2" s="784"/>
      <c r="AL2" s="784"/>
      <c r="AM2" s="784"/>
      <c r="AN2" s="784"/>
      <c r="AO2" s="784"/>
      <c r="AP2" s="784"/>
      <c r="AQ2" s="52"/>
      <c r="AR2" s="52"/>
      <c r="AS2" s="52"/>
      <c r="AT2" s="52"/>
      <c r="AU2" s="52"/>
      <c r="AV2" s="52"/>
      <c r="AW2" s="52"/>
      <c r="AX2" s="52"/>
      <c r="AY2" s="52"/>
      <c r="AZ2" s="52"/>
      <c r="BA2" s="52"/>
      <c r="BB2" s="52"/>
      <c r="BC2" s="52"/>
      <c r="BD2" s="52"/>
      <c r="BE2" s="52"/>
      <c r="BF2" s="52"/>
      <c r="BG2" s="52"/>
      <c r="BH2" s="52"/>
      <c r="BI2" s="52"/>
    </row>
    <row r="3" spans="1:61" x14ac:dyDescent="0.25">
      <c r="A3" s="52"/>
      <c r="B3" s="52"/>
      <c r="C3" s="52"/>
      <c r="D3" s="52"/>
      <c r="E3" s="52"/>
      <c r="F3" s="52"/>
      <c r="G3" s="52"/>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785"/>
      <c r="AJ3" s="785"/>
      <c r="AK3" s="785"/>
      <c r="AL3" s="785"/>
      <c r="AM3" s="785"/>
      <c r="AN3" s="785"/>
      <c r="AO3" s="785"/>
      <c r="AP3" s="785"/>
      <c r="AQ3" s="786" t="s">
        <v>458</v>
      </c>
      <c r="AR3" s="787"/>
      <c r="AS3" s="787"/>
      <c r="AT3" s="787"/>
      <c r="AU3" s="787"/>
      <c r="AV3" s="787"/>
      <c r="AW3" s="787"/>
      <c r="AX3" s="787"/>
      <c r="AY3" s="787"/>
      <c r="AZ3" s="787"/>
      <c r="BA3" s="787"/>
      <c r="BB3" s="787"/>
      <c r="BC3" s="787"/>
      <c r="BD3" s="787"/>
      <c r="BE3" s="787"/>
      <c r="BF3" s="787"/>
      <c r="BG3" s="787"/>
      <c r="BH3" s="787"/>
      <c r="BI3" s="788"/>
    </row>
    <row r="4" spans="1:61" x14ac:dyDescent="0.25">
      <c r="A4" s="52"/>
      <c r="B4" s="52"/>
      <c r="C4" s="52"/>
      <c r="D4" s="52"/>
      <c r="E4" s="52"/>
      <c r="F4" s="52"/>
      <c r="G4" s="52"/>
      <c r="H4" s="785" t="s">
        <v>1</v>
      </c>
      <c r="I4" s="785"/>
      <c r="J4" s="785"/>
      <c r="K4" s="785"/>
      <c r="L4" s="785"/>
      <c r="M4" s="785"/>
      <c r="N4" s="785"/>
      <c r="O4" s="785"/>
      <c r="P4" s="785"/>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9"/>
      <c r="AR4" s="790"/>
      <c r="AS4" s="790"/>
      <c r="AT4" s="790"/>
      <c r="AU4" s="790"/>
      <c r="AV4" s="790"/>
      <c r="AW4" s="790"/>
      <c r="AX4" s="790"/>
      <c r="AY4" s="790"/>
      <c r="AZ4" s="790"/>
      <c r="BA4" s="790"/>
      <c r="BB4" s="790"/>
      <c r="BC4" s="790"/>
      <c r="BD4" s="790"/>
      <c r="BE4" s="790"/>
      <c r="BF4" s="790"/>
      <c r="BG4" s="790"/>
      <c r="BH4" s="790"/>
      <c r="BI4" s="791"/>
    </row>
    <row r="5" spans="1:61" x14ac:dyDescent="0.25">
      <c r="A5" s="52"/>
      <c r="B5" s="52"/>
      <c r="C5" s="52"/>
      <c r="D5" s="52"/>
      <c r="E5" s="52"/>
      <c r="F5" s="52"/>
      <c r="G5" s="52"/>
      <c r="H5" s="815"/>
      <c r="I5" s="815"/>
      <c r="J5" s="815"/>
      <c r="K5" s="815"/>
      <c r="L5" s="815"/>
      <c r="M5" s="815"/>
      <c r="N5" s="815"/>
      <c r="O5" s="815"/>
      <c r="P5" s="815"/>
      <c r="Q5" s="815"/>
      <c r="R5" s="815"/>
      <c r="S5" s="815"/>
      <c r="T5" s="815"/>
      <c r="U5" s="815"/>
      <c r="V5" s="815"/>
      <c r="W5" s="815"/>
      <c r="X5" s="815"/>
      <c r="Y5" s="815"/>
      <c r="Z5" s="815"/>
      <c r="AA5" s="815"/>
      <c r="AB5" s="815"/>
      <c r="AC5" s="815"/>
      <c r="AD5" s="815"/>
      <c r="AE5" s="815"/>
      <c r="AF5" s="815"/>
      <c r="AG5" s="815"/>
      <c r="AH5" s="815"/>
      <c r="AI5" s="815"/>
      <c r="AJ5" s="815"/>
      <c r="AK5" s="815"/>
      <c r="AL5" s="815"/>
      <c r="AM5" s="815"/>
      <c r="AN5" s="815"/>
      <c r="AO5" s="815"/>
      <c r="AP5" s="815"/>
      <c r="AQ5" s="816" t="s">
        <v>539</v>
      </c>
      <c r="AR5" s="816"/>
      <c r="AS5" s="816"/>
      <c r="AT5" s="816"/>
      <c r="AU5" s="816"/>
      <c r="AV5" s="816"/>
      <c r="AW5" s="816"/>
      <c r="AX5" s="816"/>
      <c r="AY5" s="816"/>
      <c r="AZ5" s="817" t="s">
        <v>525</v>
      </c>
      <c r="BA5" s="818"/>
      <c r="BB5" s="818"/>
      <c r="BC5" s="818"/>
      <c r="BD5" s="818"/>
      <c r="BE5" s="818"/>
      <c r="BF5" s="818"/>
      <c r="BG5" s="818"/>
      <c r="BH5" s="818"/>
      <c r="BI5" s="819"/>
    </row>
    <row r="6" spans="1:61" ht="18.75" x14ac:dyDescent="0.3">
      <c r="A6" s="52"/>
      <c r="B6" s="52"/>
      <c r="C6" s="52"/>
      <c r="D6" s="52"/>
      <c r="E6" s="52"/>
      <c r="F6" s="52"/>
      <c r="G6" s="52"/>
      <c r="H6" s="841" t="s">
        <v>165</v>
      </c>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1"/>
      <c r="AY6" s="841"/>
      <c r="AZ6" s="841"/>
      <c r="BA6" s="841"/>
      <c r="BB6" s="841"/>
      <c r="BC6" s="841"/>
      <c r="BD6" s="841"/>
      <c r="BE6" s="841"/>
      <c r="BF6" s="841"/>
      <c r="BG6" s="841"/>
      <c r="BH6" s="841"/>
      <c r="BI6" s="841"/>
    </row>
    <row r="7" spans="1:61" x14ac:dyDescent="0.25">
      <c r="A7" s="702"/>
      <c r="B7" s="702"/>
      <c r="C7" s="702"/>
      <c r="D7" s="702"/>
      <c r="E7" s="702"/>
      <c r="F7" s="702"/>
      <c r="G7" s="702"/>
      <c r="H7" s="702"/>
      <c r="I7" s="702"/>
      <c r="J7" s="702"/>
      <c r="K7" s="702"/>
      <c r="L7" s="702"/>
      <c r="M7" s="702"/>
      <c r="N7" s="702"/>
      <c r="O7" s="702"/>
      <c r="P7" s="702"/>
      <c r="Q7" s="702"/>
      <c r="R7" s="702"/>
      <c r="S7" s="702"/>
      <c r="T7" s="702"/>
      <c r="U7" s="702"/>
      <c r="V7" s="702"/>
      <c r="W7" s="702"/>
      <c r="X7" s="702"/>
      <c r="Y7" s="702"/>
      <c r="Z7" s="702"/>
      <c r="AA7" s="702"/>
      <c r="AB7" s="702"/>
      <c r="AC7" s="702"/>
      <c r="AD7" s="702"/>
      <c r="AE7" s="702"/>
      <c r="AF7" s="702"/>
      <c r="AG7" s="702"/>
      <c r="AH7" s="702"/>
      <c r="AI7" s="702"/>
      <c r="AJ7" s="702"/>
      <c r="AK7" s="702"/>
      <c r="AL7" s="702"/>
      <c r="AM7" s="702"/>
      <c r="AN7" s="702"/>
      <c r="AO7" s="702"/>
      <c r="AP7" s="702"/>
      <c r="AQ7" s="702"/>
      <c r="AR7" s="702"/>
      <c r="AS7" s="702"/>
      <c r="AT7" s="702"/>
      <c r="AU7" s="702"/>
      <c r="AV7" s="702"/>
      <c r="AW7" s="702"/>
      <c r="AX7" s="702"/>
      <c r="AY7" s="702"/>
      <c r="AZ7" s="702"/>
      <c r="BA7" s="702"/>
      <c r="BB7" s="702"/>
      <c r="BC7" s="702"/>
      <c r="BD7" s="702"/>
      <c r="BE7" s="702"/>
      <c r="BF7" s="702"/>
      <c r="BG7" s="702"/>
      <c r="BH7" s="702"/>
      <c r="BI7" s="702"/>
    </row>
    <row r="8" spans="1:61" x14ac:dyDescent="0.25">
      <c r="A8" s="821"/>
      <c r="B8" s="821"/>
      <c r="C8" s="821"/>
      <c r="D8" s="821"/>
      <c r="E8" s="821"/>
      <c r="F8" s="821"/>
      <c r="G8" s="821"/>
      <c r="H8" s="821"/>
      <c r="I8" s="821"/>
      <c r="J8" s="821"/>
      <c r="K8" s="821"/>
      <c r="L8" s="821"/>
      <c r="M8" s="821"/>
      <c r="N8" s="821"/>
      <c r="O8" s="821"/>
      <c r="P8" s="821"/>
      <c r="Q8" s="821"/>
      <c r="R8" s="821"/>
      <c r="S8" s="821"/>
      <c r="T8" s="821"/>
      <c r="U8" s="821"/>
      <c r="V8" s="821"/>
      <c r="W8" s="821"/>
      <c r="X8" s="821"/>
      <c r="Y8" s="821"/>
      <c r="Z8" s="821"/>
      <c r="AA8" s="821"/>
      <c r="AB8" s="821"/>
      <c r="AC8" s="821"/>
      <c r="AD8" s="821"/>
      <c r="AE8" s="821"/>
      <c r="AF8" s="821"/>
      <c r="AG8" s="821"/>
      <c r="AH8" s="821"/>
      <c r="AI8" s="821"/>
      <c r="AJ8" s="821"/>
      <c r="AK8" s="821"/>
      <c r="AL8" s="821"/>
      <c r="AM8" s="821"/>
      <c r="AN8" s="821"/>
      <c r="AO8" s="821"/>
      <c r="AP8" s="821"/>
      <c r="AQ8" s="821"/>
      <c r="AR8" s="821"/>
      <c r="AS8" s="821"/>
      <c r="AT8" s="821"/>
      <c r="AU8" s="821"/>
      <c r="AV8" s="821"/>
      <c r="AW8" s="821"/>
      <c r="AX8" s="821"/>
      <c r="AY8" s="821"/>
      <c r="AZ8" s="821"/>
      <c r="BA8" s="821"/>
      <c r="BB8" s="821"/>
      <c r="BC8" s="821"/>
      <c r="BD8" s="821"/>
      <c r="BE8" s="821"/>
      <c r="BF8" s="821"/>
      <c r="BG8" s="821"/>
      <c r="BH8" s="821"/>
      <c r="BI8" s="821"/>
    </row>
    <row r="9" spans="1:61" x14ac:dyDescent="0.25">
      <c r="A9" s="826" t="s">
        <v>173</v>
      </c>
      <c r="B9" s="827"/>
      <c r="C9" s="827"/>
      <c r="D9" s="827"/>
      <c r="E9" s="827"/>
      <c r="F9" s="827"/>
      <c r="G9" s="827"/>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7"/>
      <c r="AY9" s="827"/>
      <c r="AZ9" s="827"/>
      <c r="BA9" s="827"/>
      <c r="BB9" s="827"/>
      <c r="BC9" s="827"/>
      <c r="BD9" s="827"/>
      <c r="BE9" s="827"/>
      <c r="BF9" s="827"/>
      <c r="BG9" s="827"/>
      <c r="BH9" s="827"/>
      <c r="BI9" s="828"/>
    </row>
    <row r="10" spans="1:61" x14ac:dyDescent="0.25">
      <c r="A10" s="829" t="s">
        <v>168</v>
      </c>
      <c r="B10" s="829"/>
      <c r="C10" s="829"/>
      <c r="D10" s="829"/>
      <c r="E10" s="177" t="s">
        <v>167</v>
      </c>
      <c r="F10" s="177"/>
      <c r="G10" s="177"/>
      <c r="H10" s="177"/>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829" t="s">
        <v>166</v>
      </c>
      <c r="AR10" s="829"/>
      <c r="AS10" s="829"/>
      <c r="AT10" s="829"/>
      <c r="AU10" s="829"/>
      <c r="AV10" s="829"/>
      <c r="AW10" s="829"/>
      <c r="AX10" s="829"/>
      <c r="AY10" s="829"/>
      <c r="AZ10" s="829"/>
      <c r="BA10" s="829"/>
      <c r="BB10" s="829"/>
      <c r="BC10" s="829"/>
      <c r="BD10" s="829"/>
      <c r="BE10" s="829"/>
      <c r="BF10" s="829"/>
      <c r="BG10" s="829"/>
      <c r="BH10" s="829"/>
      <c r="BI10" s="829"/>
    </row>
    <row r="11" spans="1:61" ht="22.5" customHeight="1" x14ac:dyDescent="0.25">
      <c r="A11" s="177" t="s">
        <v>459</v>
      </c>
      <c r="B11" s="177"/>
      <c r="C11" s="177"/>
      <c r="D11" s="177"/>
      <c r="E11" s="177"/>
      <c r="F11" s="177"/>
      <c r="G11" s="177"/>
      <c r="H11" s="177"/>
      <c r="I11" s="177"/>
      <c r="J11" s="177"/>
      <c r="K11" s="177"/>
      <c r="L11" s="177"/>
      <c r="M11" s="177"/>
      <c r="N11" s="177"/>
      <c r="O11" s="177"/>
      <c r="P11" s="177"/>
      <c r="Q11" s="177"/>
      <c r="R11" s="177"/>
      <c r="S11" s="177"/>
      <c r="T11" s="177"/>
      <c r="U11" s="177"/>
      <c r="V11" s="177"/>
      <c r="W11" s="177"/>
      <c r="X11" s="177"/>
      <c r="Y11" s="177"/>
      <c r="Z11" s="177"/>
      <c r="AA11" s="177"/>
      <c r="AB11" s="177"/>
      <c r="AC11" s="177"/>
      <c r="AD11" s="177"/>
      <c r="AE11" s="177"/>
      <c r="AF11" s="177"/>
      <c r="AG11" s="177"/>
      <c r="AH11" s="177"/>
      <c r="AI11" s="177"/>
      <c r="AJ11" s="177"/>
      <c r="AK11" s="177"/>
      <c r="AL11" s="177"/>
      <c r="AM11" s="177"/>
      <c r="AN11" s="177"/>
      <c r="AO11" s="177"/>
      <c r="AP11" s="177"/>
      <c r="AQ11" s="837" t="s">
        <v>159</v>
      </c>
      <c r="AR11" s="837"/>
      <c r="AS11" s="837"/>
      <c r="AT11" s="837"/>
      <c r="AU11" s="837"/>
      <c r="AV11" s="837"/>
      <c r="AW11" s="837"/>
      <c r="AX11" s="837"/>
      <c r="AY11" s="837"/>
      <c r="AZ11" s="838" t="s">
        <v>160</v>
      </c>
      <c r="BA11" s="837"/>
      <c r="BB11" s="837"/>
      <c r="BC11" s="837"/>
      <c r="BD11" s="837"/>
      <c r="BE11" s="837"/>
      <c r="BF11" s="837"/>
      <c r="BG11" s="837"/>
      <c r="BH11" s="837"/>
      <c r="BI11" s="837"/>
    </row>
    <row r="12" spans="1:61" ht="15.75" x14ac:dyDescent="0.25">
      <c r="A12" s="839" t="s">
        <v>460</v>
      </c>
      <c r="B12" s="839"/>
      <c r="C12" s="839"/>
      <c r="D12" s="839"/>
      <c r="E12" s="839"/>
      <c r="F12" s="839"/>
      <c r="G12" s="839"/>
      <c r="H12" s="839"/>
      <c r="I12" s="839"/>
      <c r="J12" s="839"/>
      <c r="K12" s="839"/>
      <c r="L12" s="839"/>
      <c r="M12" s="839"/>
      <c r="N12" s="839"/>
      <c r="O12" s="839"/>
      <c r="P12" s="839"/>
      <c r="Q12" s="839"/>
      <c r="R12" s="839"/>
      <c r="S12" s="839"/>
      <c r="T12" s="839"/>
      <c r="U12" s="839"/>
      <c r="V12" s="839"/>
      <c r="W12" s="839"/>
      <c r="X12" s="839"/>
      <c r="Y12" s="839"/>
      <c r="Z12" s="839"/>
      <c r="AA12" s="839"/>
      <c r="AB12" s="839"/>
      <c r="AC12" s="839"/>
      <c r="AD12" s="839"/>
      <c r="AE12" s="839"/>
      <c r="AF12" s="839"/>
      <c r="AG12" s="839"/>
      <c r="AH12" s="839"/>
      <c r="AI12" s="839"/>
      <c r="AJ12" s="839"/>
      <c r="AK12" s="839"/>
      <c r="AL12" s="839"/>
      <c r="AM12" s="839"/>
      <c r="AN12" s="839"/>
      <c r="AO12" s="839"/>
      <c r="AP12" s="839"/>
      <c r="AQ12" s="840"/>
      <c r="AR12" s="840"/>
      <c r="AS12" s="840"/>
      <c r="AT12" s="840"/>
      <c r="AU12" s="840"/>
      <c r="AV12" s="840"/>
      <c r="AW12" s="840"/>
      <c r="AX12" s="840"/>
      <c r="AY12" s="840"/>
      <c r="AZ12" s="840"/>
      <c r="BA12" s="840"/>
      <c r="BB12" s="840"/>
      <c r="BC12" s="840"/>
      <c r="BD12" s="840"/>
      <c r="BE12" s="840"/>
      <c r="BF12" s="840"/>
      <c r="BG12" s="840"/>
      <c r="BH12" s="840"/>
      <c r="BI12" s="840"/>
    </row>
    <row r="13" spans="1:61" x14ac:dyDescent="0.25">
      <c r="A13" s="834" t="s">
        <v>461</v>
      </c>
      <c r="B13" s="831"/>
      <c r="C13" s="831"/>
      <c r="D13" s="831"/>
      <c r="E13" s="832" t="s">
        <v>462</v>
      </c>
      <c r="F13" s="832"/>
      <c r="G13" s="832"/>
      <c r="H13" s="832"/>
      <c r="I13" s="832"/>
      <c r="J13" s="832"/>
      <c r="K13" s="832"/>
      <c r="L13" s="832"/>
      <c r="M13" s="832"/>
      <c r="N13" s="832"/>
      <c r="O13" s="832"/>
      <c r="P13" s="832"/>
      <c r="Q13" s="832"/>
      <c r="R13" s="832"/>
      <c r="S13" s="832"/>
      <c r="T13" s="832"/>
      <c r="U13" s="832"/>
      <c r="V13" s="832"/>
      <c r="W13" s="832"/>
      <c r="X13" s="832"/>
      <c r="Y13" s="832"/>
      <c r="Z13" s="832"/>
      <c r="AA13" s="832"/>
      <c r="AB13" s="832"/>
      <c r="AC13" s="832"/>
      <c r="AD13" s="832"/>
      <c r="AE13" s="832"/>
      <c r="AF13" s="832"/>
      <c r="AG13" s="832"/>
      <c r="AH13" s="832"/>
      <c r="AI13" s="832"/>
      <c r="AJ13" s="832"/>
      <c r="AK13" s="832"/>
      <c r="AL13" s="832"/>
      <c r="AM13" s="832"/>
      <c r="AN13" s="832"/>
      <c r="AO13" s="832"/>
      <c r="AP13" s="832"/>
      <c r="AQ13" s="835"/>
      <c r="AR13" s="835"/>
      <c r="AS13" s="835"/>
      <c r="AT13" s="835"/>
      <c r="AU13" s="835"/>
      <c r="AV13" s="835"/>
      <c r="AW13" s="835"/>
      <c r="AX13" s="835"/>
      <c r="AY13" s="835"/>
      <c r="AZ13" s="835"/>
      <c r="BA13" s="835"/>
      <c r="BB13" s="835"/>
      <c r="BC13" s="835"/>
      <c r="BD13" s="835"/>
      <c r="BE13" s="835"/>
      <c r="BF13" s="835"/>
      <c r="BG13" s="835"/>
      <c r="BH13" s="835"/>
      <c r="BI13" s="835"/>
    </row>
    <row r="14" spans="1:61" x14ac:dyDescent="0.25">
      <c r="A14" s="830"/>
      <c r="B14" s="831"/>
      <c r="C14" s="831"/>
      <c r="D14" s="831"/>
      <c r="E14" s="832" t="s">
        <v>463</v>
      </c>
      <c r="F14" s="832"/>
      <c r="G14" s="832"/>
      <c r="H14" s="832"/>
      <c r="I14" s="832"/>
      <c r="J14" s="832"/>
      <c r="K14" s="832"/>
      <c r="L14" s="832"/>
      <c r="M14" s="832"/>
      <c r="N14" s="832"/>
      <c r="O14" s="832"/>
      <c r="P14" s="832"/>
      <c r="Q14" s="832"/>
      <c r="R14" s="832"/>
      <c r="S14" s="832"/>
      <c r="T14" s="832"/>
      <c r="U14" s="832"/>
      <c r="V14" s="832"/>
      <c r="W14" s="832"/>
      <c r="X14" s="832"/>
      <c r="Y14" s="832"/>
      <c r="Z14" s="832"/>
      <c r="AA14" s="832"/>
      <c r="AB14" s="832"/>
      <c r="AC14" s="832"/>
      <c r="AD14" s="832"/>
      <c r="AE14" s="832"/>
      <c r="AF14" s="832"/>
      <c r="AG14" s="832"/>
      <c r="AH14" s="832"/>
      <c r="AI14" s="832"/>
      <c r="AJ14" s="832"/>
      <c r="AK14" s="832"/>
      <c r="AL14" s="832"/>
      <c r="AM14" s="832"/>
      <c r="AN14" s="832"/>
      <c r="AO14" s="832"/>
      <c r="AP14" s="832"/>
      <c r="AQ14" s="833"/>
      <c r="AR14" s="833"/>
      <c r="AS14" s="833"/>
      <c r="AT14" s="833"/>
      <c r="AU14" s="833"/>
      <c r="AV14" s="833"/>
      <c r="AW14" s="833"/>
      <c r="AX14" s="833"/>
      <c r="AY14" s="833"/>
      <c r="AZ14" s="833"/>
      <c r="BA14" s="833"/>
      <c r="BB14" s="833"/>
      <c r="BC14" s="833"/>
      <c r="BD14" s="833"/>
      <c r="BE14" s="833"/>
      <c r="BF14" s="833"/>
      <c r="BG14" s="833"/>
      <c r="BH14" s="833"/>
      <c r="BI14" s="833"/>
    </row>
    <row r="15" spans="1:61" x14ac:dyDescent="0.25">
      <c r="A15" s="830"/>
      <c r="B15" s="831"/>
      <c r="C15" s="831"/>
      <c r="D15" s="831"/>
      <c r="E15" s="832" t="s">
        <v>464</v>
      </c>
      <c r="F15" s="832"/>
      <c r="G15" s="832"/>
      <c r="H15" s="832"/>
      <c r="I15" s="832"/>
      <c r="J15" s="832"/>
      <c r="K15" s="832"/>
      <c r="L15" s="832"/>
      <c r="M15" s="832"/>
      <c r="N15" s="832"/>
      <c r="O15" s="832"/>
      <c r="P15" s="832"/>
      <c r="Q15" s="832"/>
      <c r="R15" s="832"/>
      <c r="S15" s="832"/>
      <c r="T15" s="832"/>
      <c r="U15" s="832"/>
      <c r="V15" s="832"/>
      <c r="W15" s="832"/>
      <c r="X15" s="832"/>
      <c r="Y15" s="832"/>
      <c r="Z15" s="832"/>
      <c r="AA15" s="832"/>
      <c r="AB15" s="832"/>
      <c r="AC15" s="832"/>
      <c r="AD15" s="832"/>
      <c r="AE15" s="832"/>
      <c r="AF15" s="832"/>
      <c r="AG15" s="832"/>
      <c r="AH15" s="832"/>
      <c r="AI15" s="832"/>
      <c r="AJ15" s="832"/>
      <c r="AK15" s="832"/>
      <c r="AL15" s="832"/>
      <c r="AM15" s="832"/>
      <c r="AN15" s="832"/>
      <c r="AO15" s="832"/>
      <c r="AP15" s="832"/>
      <c r="AQ15" s="833"/>
      <c r="AR15" s="833"/>
      <c r="AS15" s="833"/>
      <c r="AT15" s="833"/>
      <c r="AU15" s="833"/>
      <c r="AV15" s="833"/>
      <c r="AW15" s="833"/>
      <c r="AX15" s="833"/>
      <c r="AY15" s="833"/>
      <c r="AZ15" s="833"/>
      <c r="BA15" s="833"/>
      <c r="BB15" s="833"/>
      <c r="BC15" s="833"/>
      <c r="BD15" s="833"/>
      <c r="BE15" s="833"/>
      <c r="BF15" s="833"/>
      <c r="BG15" s="833"/>
      <c r="BH15" s="833"/>
      <c r="BI15" s="833"/>
    </row>
    <row r="16" spans="1:61" x14ac:dyDescent="0.25">
      <c r="A16" s="830"/>
      <c r="B16" s="831"/>
      <c r="C16" s="831"/>
      <c r="D16" s="831"/>
      <c r="E16" s="832" t="s">
        <v>465</v>
      </c>
      <c r="F16" s="832"/>
      <c r="G16" s="832"/>
      <c r="H16" s="832"/>
      <c r="I16" s="832"/>
      <c r="J16" s="832"/>
      <c r="K16" s="832"/>
      <c r="L16" s="832"/>
      <c r="M16" s="832"/>
      <c r="N16" s="832"/>
      <c r="O16" s="832"/>
      <c r="P16" s="832"/>
      <c r="Q16" s="832"/>
      <c r="R16" s="832"/>
      <c r="S16" s="832"/>
      <c r="T16" s="832"/>
      <c r="U16" s="832"/>
      <c r="V16" s="832"/>
      <c r="W16" s="832"/>
      <c r="X16" s="832"/>
      <c r="Y16" s="832"/>
      <c r="Z16" s="832"/>
      <c r="AA16" s="832"/>
      <c r="AB16" s="832"/>
      <c r="AC16" s="832"/>
      <c r="AD16" s="832"/>
      <c r="AE16" s="832"/>
      <c r="AF16" s="832"/>
      <c r="AG16" s="832"/>
      <c r="AH16" s="832"/>
      <c r="AI16" s="832"/>
      <c r="AJ16" s="832"/>
      <c r="AK16" s="832"/>
      <c r="AL16" s="832"/>
      <c r="AM16" s="832"/>
      <c r="AN16" s="832"/>
      <c r="AO16" s="832"/>
      <c r="AP16" s="832"/>
      <c r="AQ16" s="833"/>
      <c r="AR16" s="833"/>
      <c r="AS16" s="833"/>
      <c r="AT16" s="833"/>
      <c r="AU16" s="833"/>
      <c r="AV16" s="833"/>
      <c r="AW16" s="833"/>
      <c r="AX16" s="833"/>
      <c r="AY16" s="833"/>
      <c r="AZ16" s="833"/>
      <c r="BA16" s="833"/>
      <c r="BB16" s="833"/>
      <c r="BC16" s="833"/>
      <c r="BD16" s="833"/>
      <c r="BE16" s="833"/>
      <c r="BF16" s="833"/>
      <c r="BG16" s="833"/>
      <c r="BH16" s="833"/>
      <c r="BI16" s="833"/>
    </row>
    <row r="17" spans="1:61" x14ac:dyDescent="0.25">
      <c r="A17" s="830"/>
      <c r="B17" s="831"/>
      <c r="C17" s="831"/>
      <c r="D17" s="831"/>
      <c r="E17" s="832" t="s">
        <v>466</v>
      </c>
      <c r="F17" s="832"/>
      <c r="G17" s="832"/>
      <c r="H17" s="832"/>
      <c r="I17" s="832"/>
      <c r="J17" s="832"/>
      <c r="K17" s="832"/>
      <c r="L17" s="832"/>
      <c r="M17" s="832"/>
      <c r="N17" s="832"/>
      <c r="O17" s="832"/>
      <c r="P17" s="832"/>
      <c r="Q17" s="832"/>
      <c r="R17" s="832"/>
      <c r="S17" s="832"/>
      <c r="T17" s="832"/>
      <c r="U17" s="832"/>
      <c r="V17" s="832"/>
      <c r="W17" s="832"/>
      <c r="X17" s="832"/>
      <c r="Y17" s="832"/>
      <c r="Z17" s="832"/>
      <c r="AA17" s="832"/>
      <c r="AB17" s="832"/>
      <c r="AC17" s="832"/>
      <c r="AD17" s="832"/>
      <c r="AE17" s="832"/>
      <c r="AF17" s="832"/>
      <c r="AG17" s="832"/>
      <c r="AH17" s="832"/>
      <c r="AI17" s="832"/>
      <c r="AJ17" s="832"/>
      <c r="AK17" s="832"/>
      <c r="AL17" s="832"/>
      <c r="AM17" s="832"/>
      <c r="AN17" s="832"/>
      <c r="AO17" s="832"/>
      <c r="AP17" s="832"/>
      <c r="AQ17" s="833"/>
      <c r="AR17" s="833"/>
      <c r="AS17" s="833"/>
      <c r="AT17" s="833"/>
      <c r="AU17" s="833"/>
      <c r="AV17" s="833"/>
      <c r="AW17" s="833"/>
      <c r="AX17" s="833"/>
      <c r="AY17" s="833"/>
      <c r="AZ17" s="833"/>
      <c r="BA17" s="833"/>
      <c r="BB17" s="833"/>
      <c r="BC17" s="833"/>
      <c r="BD17" s="833"/>
      <c r="BE17" s="833"/>
      <c r="BF17" s="833"/>
      <c r="BG17" s="833"/>
      <c r="BH17" s="833"/>
      <c r="BI17" s="833"/>
    </row>
    <row r="18" spans="1:61" x14ac:dyDescent="0.25">
      <c r="A18" s="844"/>
      <c r="B18" s="843"/>
      <c r="C18" s="843"/>
      <c r="D18" s="843"/>
      <c r="E18" s="845" t="s">
        <v>169</v>
      </c>
      <c r="F18" s="845"/>
      <c r="G18" s="845"/>
      <c r="H18" s="845"/>
      <c r="I18" s="845"/>
      <c r="J18" s="845"/>
      <c r="K18" s="845"/>
      <c r="L18" s="845"/>
      <c r="M18" s="845"/>
      <c r="N18" s="845"/>
      <c r="O18" s="845"/>
      <c r="P18" s="845"/>
      <c r="Q18" s="845"/>
      <c r="R18" s="845"/>
      <c r="S18" s="845"/>
      <c r="T18" s="845"/>
      <c r="U18" s="845"/>
      <c r="V18" s="845"/>
      <c r="W18" s="845"/>
      <c r="X18" s="845"/>
      <c r="Y18" s="845"/>
      <c r="Z18" s="845"/>
      <c r="AA18" s="845"/>
      <c r="AB18" s="845"/>
      <c r="AC18" s="845"/>
      <c r="AD18" s="845"/>
      <c r="AE18" s="845"/>
      <c r="AF18" s="845"/>
      <c r="AG18" s="845"/>
      <c r="AH18" s="845"/>
      <c r="AI18" s="845"/>
      <c r="AJ18" s="845"/>
      <c r="AK18" s="845"/>
      <c r="AL18" s="845"/>
      <c r="AM18" s="845"/>
      <c r="AN18" s="845"/>
      <c r="AO18" s="845"/>
      <c r="AP18" s="845"/>
      <c r="AQ18" s="846">
        <f>SUM(AQ14:AY17)</f>
        <v>0</v>
      </c>
      <c r="AR18" s="846"/>
      <c r="AS18" s="846"/>
      <c r="AT18" s="846"/>
      <c r="AU18" s="846"/>
      <c r="AV18" s="846"/>
      <c r="AW18" s="846"/>
      <c r="AX18" s="846"/>
      <c r="AY18" s="846"/>
      <c r="AZ18" s="846">
        <f>SUM(AZ14:BI17)</f>
        <v>0</v>
      </c>
      <c r="BA18" s="846"/>
      <c r="BB18" s="846"/>
      <c r="BC18" s="846"/>
      <c r="BD18" s="846"/>
      <c r="BE18" s="846"/>
      <c r="BF18" s="846"/>
      <c r="BG18" s="846"/>
      <c r="BH18" s="846"/>
      <c r="BI18" s="846"/>
    </row>
    <row r="19" spans="1:61" ht="15.75" x14ac:dyDescent="0.25">
      <c r="A19" s="847" t="s">
        <v>467</v>
      </c>
      <c r="B19" s="848"/>
      <c r="C19" s="848"/>
      <c r="D19" s="848"/>
      <c r="E19" s="848"/>
      <c r="F19" s="848"/>
      <c r="G19" s="848"/>
      <c r="H19" s="848"/>
      <c r="I19" s="848"/>
      <c r="J19" s="848"/>
      <c r="K19" s="848"/>
      <c r="L19" s="848"/>
      <c r="M19" s="848"/>
      <c r="N19" s="848"/>
      <c r="O19" s="848"/>
      <c r="P19" s="848"/>
      <c r="Q19" s="848"/>
      <c r="R19" s="848"/>
      <c r="S19" s="848"/>
      <c r="T19" s="848"/>
      <c r="U19" s="848"/>
      <c r="V19" s="848"/>
      <c r="W19" s="848"/>
      <c r="X19" s="848"/>
      <c r="Y19" s="848"/>
      <c r="Z19" s="848"/>
      <c r="AA19" s="848"/>
      <c r="AB19" s="848"/>
      <c r="AC19" s="848"/>
      <c r="AD19" s="848"/>
      <c r="AE19" s="848"/>
      <c r="AF19" s="848"/>
      <c r="AG19" s="848"/>
      <c r="AH19" s="848"/>
      <c r="AI19" s="848"/>
      <c r="AJ19" s="848"/>
      <c r="AK19" s="848"/>
      <c r="AL19" s="848"/>
      <c r="AM19" s="848"/>
      <c r="AN19" s="848"/>
      <c r="AO19" s="848"/>
      <c r="AP19" s="848"/>
      <c r="AQ19" s="848"/>
      <c r="AR19" s="848"/>
      <c r="AS19" s="848"/>
      <c r="AT19" s="848"/>
      <c r="AU19" s="848"/>
      <c r="AV19" s="848"/>
      <c r="AW19" s="848"/>
      <c r="AX19" s="848"/>
      <c r="AY19" s="848"/>
      <c r="AZ19" s="848"/>
      <c r="BA19" s="848"/>
      <c r="BB19" s="848"/>
      <c r="BC19" s="848"/>
      <c r="BD19" s="848"/>
      <c r="BE19" s="848"/>
      <c r="BF19" s="848"/>
      <c r="BG19" s="848"/>
      <c r="BH19" s="848"/>
      <c r="BI19" s="849"/>
    </row>
    <row r="20" spans="1:61" x14ac:dyDescent="0.25">
      <c r="A20" s="842" t="s">
        <v>468</v>
      </c>
      <c r="B20" s="843"/>
      <c r="C20" s="843"/>
      <c r="D20" s="843"/>
      <c r="E20" s="832" t="s">
        <v>174</v>
      </c>
      <c r="F20" s="832"/>
      <c r="G20" s="832"/>
      <c r="H20" s="832"/>
      <c r="I20" s="832"/>
      <c r="J20" s="832"/>
      <c r="K20" s="832"/>
      <c r="L20" s="832"/>
      <c r="M20" s="832"/>
      <c r="N20" s="832"/>
      <c r="O20" s="832"/>
      <c r="P20" s="832"/>
      <c r="Q20" s="832"/>
      <c r="R20" s="832"/>
      <c r="S20" s="832"/>
      <c r="T20" s="832"/>
      <c r="U20" s="832"/>
      <c r="V20" s="832"/>
      <c r="W20" s="832"/>
      <c r="X20" s="832"/>
      <c r="Y20" s="832"/>
      <c r="Z20" s="832"/>
      <c r="AA20" s="832"/>
      <c r="AB20" s="832"/>
      <c r="AC20" s="832"/>
      <c r="AD20" s="832"/>
      <c r="AE20" s="832"/>
      <c r="AF20" s="832"/>
      <c r="AG20" s="832"/>
      <c r="AH20" s="832"/>
      <c r="AI20" s="832"/>
      <c r="AJ20" s="832"/>
      <c r="AK20" s="832"/>
      <c r="AL20" s="832"/>
      <c r="AM20" s="832"/>
      <c r="AN20" s="832"/>
      <c r="AO20" s="832"/>
      <c r="AP20" s="832"/>
      <c r="AQ20" s="835"/>
      <c r="AR20" s="835"/>
      <c r="AS20" s="835"/>
      <c r="AT20" s="835"/>
      <c r="AU20" s="835"/>
      <c r="AV20" s="835"/>
      <c r="AW20" s="835"/>
      <c r="AX20" s="835"/>
      <c r="AY20" s="835"/>
      <c r="AZ20" s="835"/>
      <c r="BA20" s="835"/>
      <c r="BB20" s="835"/>
      <c r="BC20" s="835"/>
      <c r="BD20" s="835"/>
      <c r="BE20" s="835"/>
      <c r="BF20" s="835"/>
      <c r="BG20" s="835"/>
      <c r="BH20" s="835"/>
      <c r="BI20" s="835"/>
    </row>
    <row r="21" spans="1:61" x14ac:dyDescent="0.25">
      <c r="A21" s="844"/>
      <c r="B21" s="843"/>
      <c r="C21" s="843"/>
      <c r="D21" s="843"/>
      <c r="E21" s="845" t="s">
        <v>170</v>
      </c>
      <c r="F21" s="845"/>
      <c r="G21" s="845"/>
      <c r="H21" s="845"/>
      <c r="I21" s="845"/>
      <c r="J21" s="845"/>
      <c r="K21" s="845"/>
      <c r="L21" s="845"/>
      <c r="M21" s="845"/>
      <c r="N21" s="845"/>
      <c r="O21" s="845"/>
      <c r="P21" s="845"/>
      <c r="Q21" s="845"/>
      <c r="R21" s="845"/>
      <c r="S21" s="845"/>
      <c r="T21" s="845"/>
      <c r="U21" s="845"/>
      <c r="V21" s="845"/>
      <c r="W21" s="845"/>
      <c r="X21" s="845"/>
      <c r="Y21" s="845"/>
      <c r="Z21" s="845"/>
      <c r="AA21" s="845"/>
      <c r="AB21" s="845"/>
      <c r="AC21" s="845"/>
      <c r="AD21" s="845"/>
      <c r="AE21" s="845"/>
      <c r="AF21" s="845"/>
      <c r="AG21" s="845"/>
      <c r="AH21" s="845"/>
      <c r="AI21" s="845"/>
      <c r="AJ21" s="845"/>
      <c r="AK21" s="845"/>
      <c r="AL21" s="845"/>
      <c r="AM21" s="845"/>
      <c r="AN21" s="845"/>
      <c r="AO21" s="845"/>
      <c r="AP21" s="845"/>
      <c r="AQ21" s="846">
        <f>SUM(AQ20)</f>
        <v>0</v>
      </c>
      <c r="AR21" s="846"/>
      <c r="AS21" s="846"/>
      <c r="AT21" s="846"/>
      <c r="AU21" s="846"/>
      <c r="AV21" s="846"/>
      <c r="AW21" s="846"/>
      <c r="AX21" s="846"/>
      <c r="AY21" s="846"/>
      <c r="AZ21" s="846">
        <f>SUM(AZ20)</f>
        <v>0</v>
      </c>
      <c r="BA21" s="846"/>
      <c r="BB21" s="846"/>
      <c r="BC21" s="846"/>
      <c r="BD21" s="846"/>
      <c r="BE21" s="846"/>
      <c r="BF21" s="846"/>
      <c r="BG21" s="846"/>
      <c r="BH21" s="846"/>
      <c r="BI21" s="846"/>
    </row>
    <row r="22" spans="1:61" ht="15.75" x14ac:dyDescent="0.25">
      <c r="A22" s="847" t="s">
        <v>469</v>
      </c>
      <c r="B22" s="848"/>
      <c r="C22" s="848"/>
      <c r="D22" s="848"/>
      <c r="E22" s="848"/>
      <c r="F22" s="848"/>
      <c r="G22" s="848"/>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8"/>
      <c r="AY22" s="848"/>
      <c r="AZ22" s="848"/>
      <c r="BA22" s="848"/>
      <c r="BB22" s="848"/>
      <c r="BC22" s="848"/>
      <c r="BD22" s="848"/>
      <c r="BE22" s="848"/>
      <c r="BF22" s="848"/>
      <c r="BG22" s="848"/>
      <c r="BH22" s="848"/>
      <c r="BI22" s="849"/>
    </row>
    <row r="23" spans="1:61" x14ac:dyDescent="0.25">
      <c r="A23" s="842" t="s">
        <v>470</v>
      </c>
      <c r="B23" s="843"/>
      <c r="C23" s="843"/>
      <c r="D23" s="843"/>
      <c r="E23" s="832" t="s">
        <v>471</v>
      </c>
      <c r="F23" s="832"/>
      <c r="G23" s="832"/>
      <c r="H23" s="832"/>
      <c r="I23" s="832"/>
      <c r="J23" s="832"/>
      <c r="K23" s="832"/>
      <c r="L23" s="832"/>
      <c r="M23" s="832"/>
      <c r="N23" s="832"/>
      <c r="O23" s="832"/>
      <c r="P23" s="832"/>
      <c r="Q23" s="832"/>
      <c r="R23" s="832"/>
      <c r="S23" s="832"/>
      <c r="T23" s="832"/>
      <c r="U23" s="832"/>
      <c r="V23" s="832"/>
      <c r="W23" s="832"/>
      <c r="X23" s="832"/>
      <c r="Y23" s="832"/>
      <c r="Z23" s="832"/>
      <c r="AA23" s="832"/>
      <c r="AB23" s="832"/>
      <c r="AC23" s="832"/>
      <c r="AD23" s="832"/>
      <c r="AE23" s="832"/>
      <c r="AF23" s="832"/>
      <c r="AG23" s="832"/>
      <c r="AH23" s="832"/>
      <c r="AI23" s="832"/>
      <c r="AJ23" s="832"/>
      <c r="AK23" s="832"/>
      <c r="AL23" s="832"/>
      <c r="AM23" s="832"/>
      <c r="AN23" s="832"/>
      <c r="AO23" s="832"/>
      <c r="AP23" s="832"/>
      <c r="AQ23" s="833"/>
      <c r="AR23" s="833"/>
      <c r="AS23" s="833"/>
      <c r="AT23" s="833"/>
      <c r="AU23" s="833"/>
      <c r="AV23" s="833"/>
      <c r="AW23" s="833"/>
      <c r="AX23" s="833"/>
      <c r="AY23" s="833"/>
      <c r="AZ23" s="833"/>
      <c r="BA23" s="833"/>
      <c r="BB23" s="833"/>
      <c r="BC23" s="833"/>
      <c r="BD23" s="833"/>
      <c r="BE23" s="833"/>
      <c r="BF23" s="833"/>
      <c r="BG23" s="833"/>
      <c r="BH23" s="833"/>
      <c r="BI23" s="833"/>
    </row>
    <row r="24" spans="1:61" x14ac:dyDescent="0.25">
      <c r="A24" s="842" t="s">
        <v>472</v>
      </c>
      <c r="B24" s="843"/>
      <c r="C24" s="843"/>
      <c r="D24" s="843"/>
      <c r="E24" s="832" t="s">
        <v>473</v>
      </c>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3"/>
      <c r="AR24" s="833"/>
      <c r="AS24" s="833"/>
      <c r="AT24" s="833"/>
      <c r="AU24" s="833"/>
      <c r="AV24" s="833"/>
      <c r="AW24" s="833"/>
      <c r="AX24" s="833"/>
      <c r="AY24" s="833"/>
      <c r="AZ24" s="833"/>
      <c r="BA24" s="833"/>
      <c r="BB24" s="833"/>
      <c r="BC24" s="833"/>
      <c r="BD24" s="833"/>
      <c r="BE24" s="833"/>
      <c r="BF24" s="833"/>
      <c r="BG24" s="833"/>
      <c r="BH24" s="833"/>
      <c r="BI24" s="833"/>
    </row>
    <row r="25" spans="1:61" x14ac:dyDescent="0.25">
      <c r="A25" s="842" t="s">
        <v>474</v>
      </c>
      <c r="B25" s="843"/>
      <c r="C25" s="843"/>
      <c r="D25" s="843"/>
      <c r="E25" s="832" t="s">
        <v>171</v>
      </c>
      <c r="F25" s="832"/>
      <c r="G25" s="832"/>
      <c r="H25" s="832"/>
      <c r="I25" s="832"/>
      <c r="J25" s="832"/>
      <c r="K25" s="832"/>
      <c r="L25" s="832"/>
      <c r="M25" s="832"/>
      <c r="N25" s="832"/>
      <c r="O25" s="832"/>
      <c r="P25" s="832"/>
      <c r="Q25" s="832"/>
      <c r="R25" s="832"/>
      <c r="S25" s="832"/>
      <c r="T25" s="832"/>
      <c r="U25" s="832"/>
      <c r="V25" s="832"/>
      <c r="W25" s="832"/>
      <c r="X25" s="832"/>
      <c r="Y25" s="832"/>
      <c r="Z25" s="832"/>
      <c r="AA25" s="832"/>
      <c r="AB25" s="832"/>
      <c r="AC25" s="832"/>
      <c r="AD25" s="832"/>
      <c r="AE25" s="832"/>
      <c r="AF25" s="832"/>
      <c r="AG25" s="832"/>
      <c r="AH25" s="832"/>
      <c r="AI25" s="832"/>
      <c r="AJ25" s="832"/>
      <c r="AK25" s="832"/>
      <c r="AL25" s="832"/>
      <c r="AM25" s="832"/>
      <c r="AN25" s="832"/>
      <c r="AO25" s="832"/>
      <c r="AP25" s="832"/>
      <c r="AQ25" s="833"/>
      <c r="AR25" s="833"/>
      <c r="AS25" s="833"/>
      <c r="AT25" s="833"/>
      <c r="AU25" s="833"/>
      <c r="AV25" s="833"/>
      <c r="AW25" s="833"/>
      <c r="AX25" s="833"/>
      <c r="AY25" s="833"/>
      <c r="AZ25" s="833"/>
      <c r="BA25" s="833"/>
      <c r="BB25" s="833"/>
      <c r="BC25" s="833"/>
      <c r="BD25" s="833"/>
      <c r="BE25" s="833"/>
      <c r="BF25" s="833"/>
      <c r="BG25" s="833"/>
      <c r="BH25" s="833"/>
      <c r="BI25" s="833"/>
    </row>
    <row r="26" spans="1:61" x14ac:dyDescent="0.25">
      <c r="A26" s="842" t="s">
        <v>475</v>
      </c>
      <c r="B26" s="843"/>
      <c r="C26" s="843"/>
      <c r="D26" s="843"/>
      <c r="E26" s="832" t="s">
        <v>476</v>
      </c>
      <c r="F26" s="832"/>
      <c r="G26" s="832"/>
      <c r="H26" s="832"/>
      <c r="I26" s="832"/>
      <c r="J26" s="832"/>
      <c r="K26" s="832"/>
      <c r="L26" s="832"/>
      <c r="M26" s="832"/>
      <c r="N26" s="832"/>
      <c r="O26" s="832"/>
      <c r="P26" s="832"/>
      <c r="Q26" s="832"/>
      <c r="R26" s="832"/>
      <c r="S26" s="832"/>
      <c r="T26" s="832"/>
      <c r="U26" s="832"/>
      <c r="V26" s="832"/>
      <c r="W26" s="832"/>
      <c r="X26" s="832"/>
      <c r="Y26" s="832"/>
      <c r="Z26" s="832"/>
      <c r="AA26" s="832"/>
      <c r="AB26" s="832"/>
      <c r="AC26" s="832"/>
      <c r="AD26" s="832"/>
      <c r="AE26" s="832"/>
      <c r="AF26" s="832"/>
      <c r="AG26" s="832"/>
      <c r="AH26" s="832"/>
      <c r="AI26" s="832"/>
      <c r="AJ26" s="832"/>
      <c r="AK26" s="832"/>
      <c r="AL26" s="832"/>
      <c r="AM26" s="832"/>
      <c r="AN26" s="832"/>
      <c r="AO26" s="832"/>
      <c r="AP26" s="832"/>
      <c r="AQ26" s="833"/>
      <c r="AR26" s="833"/>
      <c r="AS26" s="833"/>
      <c r="AT26" s="833"/>
      <c r="AU26" s="833"/>
      <c r="AV26" s="833"/>
      <c r="AW26" s="833"/>
      <c r="AX26" s="833"/>
      <c r="AY26" s="833"/>
      <c r="AZ26" s="833"/>
      <c r="BA26" s="833"/>
      <c r="BB26" s="833"/>
      <c r="BC26" s="833"/>
      <c r="BD26" s="833"/>
      <c r="BE26" s="833"/>
      <c r="BF26" s="833"/>
      <c r="BG26" s="833"/>
      <c r="BH26" s="833"/>
      <c r="BI26" s="833"/>
    </row>
    <row r="27" spans="1:61" x14ac:dyDescent="0.25">
      <c r="A27" s="844"/>
      <c r="B27" s="843"/>
      <c r="C27" s="843"/>
      <c r="D27" s="843"/>
      <c r="E27" s="845" t="s">
        <v>172</v>
      </c>
      <c r="F27" s="845"/>
      <c r="G27" s="845"/>
      <c r="H27" s="845"/>
      <c r="I27" s="845"/>
      <c r="J27" s="845"/>
      <c r="K27" s="845"/>
      <c r="L27" s="845"/>
      <c r="M27" s="845"/>
      <c r="N27" s="845"/>
      <c r="O27" s="845"/>
      <c r="P27" s="845"/>
      <c r="Q27" s="845"/>
      <c r="R27" s="845"/>
      <c r="S27" s="845"/>
      <c r="T27" s="845"/>
      <c r="U27" s="845"/>
      <c r="V27" s="845"/>
      <c r="W27" s="845"/>
      <c r="X27" s="845"/>
      <c r="Y27" s="845"/>
      <c r="Z27" s="845"/>
      <c r="AA27" s="845"/>
      <c r="AB27" s="845"/>
      <c r="AC27" s="845"/>
      <c r="AD27" s="845"/>
      <c r="AE27" s="845"/>
      <c r="AF27" s="845"/>
      <c r="AG27" s="845"/>
      <c r="AH27" s="845"/>
      <c r="AI27" s="845"/>
      <c r="AJ27" s="845"/>
      <c r="AK27" s="845"/>
      <c r="AL27" s="845"/>
      <c r="AM27" s="845"/>
      <c r="AN27" s="845"/>
      <c r="AO27" s="845"/>
      <c r="AP27" s="845"/>
      <c r="AQ27" s="846">
        <f>SUM(AQ23:AY26)</f>
        <v>0</v>
      </c>
      <c r="AR27" s="846"/>
      <c r="AS27" s="846"/>
      <c r="AT27" s="846"/>
      <c r="AU27" s="846"/>
      <c r="AV27" s="846"/>
      <c r="AW27" s="846"/>
      <c r="AX27" s="846"/>
      <c r="AY27" s="846"/>
      <c r="AZ27" s="846">
        <f>SUM(AZ23:BI26)</f>
        <v>0</v>
      </c>
      <c r="BA27" s="846"/>
      <c r="BB27" s="846"/>
      <c r="BC27" s="846"/>
      <c r="BD27" s="846"/>
      <c r="BE27" s="846"/>
      <c r="BF27" s="846"/>
      <c r="BG27" s="846"/>
      <c r="BH27" s="846"/>
      <c r="BI27" s="846"/>
    </row>
    <row r="28" spans="1:61" ht="15.75" x14ac:dyDescent="0.25">
      <c r="A28" s="850" t="s">
        <v>175</v>
      </c>
      <c r="B28" s="851"/>
      <c r="C28" s="851"/>
      <c r="D28" s="851"/>
      <c r="E28" s="851"/>
      <c r="F28" s="851"/>
      <c r="G28" s="851"/>
      <c r="H28" s="851"/>
      <c r="I28" s="851"/>
      <c r="J28" s="851"/>
      <c r="K28" s="851"/>
      <c r="L28" s="851"/>
      <c r="M28" s="851"/>
      <c r="N28" s="851"/>
      <c r="O28" s="851"/>
      <c r="P28" s="851"/>
      <c r="Q28" s="851"/>
      <c r="R28" s="851"/>
      <c r="S28" s="851"/>
      <c r="T28" s="851"/>
      <c r="U28" s="851"/>
      <c r="V28" s="851"/>
      <c r="W28" s="851"/>
      <c r="X28" s="851"/>
      <c r="Y28" s="851"/>
      <c r="Z28" s="851"/>
      <c r="AA28" s="851"/>
      <c r="AB28" s="851"/>
      <c r="AC28" s="851"/>
      <c r="AD28" s="851"/>
      <c r="AE28" s="851"/>
      <c r="AF28" s="851"/>
      <c r="AG28" s="851"/>
      <c r="AH28" s="851"/>
      <c r="AI28" s="851"/>
      <c r="AJ28" s="851"/>
      <c r="AK28" s="851"/>
      <c r="AL28" s="851"/>
      <c r="AM28" s="851"/>
      <c r="AN28" s="851"/>
      <c r="AO28" s="851"/>
      <c r="AP28" s="852"/>
      <c r="AQ28" s="846">
        <f>AQ27+AQ21+AQ18</f>
        <v>0</v>
      </c>
      <c r="AR28" s="846"/>
      <c r="AS28" s="846"/>
      <c r="AT28" s="846"/>
      <c r="AU28" s="846"/>
      <c r="AV28" s="846"/>
      <c r="AW28" s="846"/>
      <c r="AX28" s="846"/>
      <c r="AY28" s="846"/>
      <c r="AZ28" s="846">
        <f>AZ27+AZ21+AZ18</f>
        <v>0</v>
      </c>
      <c r="BA28" s="846"/>
      <c r="BB28" s="846"/>
      <c r="BC28" s="846"/>
      <c r="BD28" s="846"/>
      <c r="BE28" s="846"/>
      <c r="BF28" s="846"/>
      <c r="BG28" s="846"/>
      <c r="BH28" s="846"/>
      <c r="BI28" s="846"/>
    </row>
    <row r="29" spans="1:61" ht="15.75" x14ac:dyDescent="0.25">
      <c r="A29" s="850" t="s">
        <v>176</v>
      </c>
      <c r="B29" s="851"/>
      <c r="C29" s="851"/>
      <c r="D29" s="851"/>
      <c r="E29" s="851"/>
      <c r="F29" s="851"/>
      <c r="G29" s="851"/>
      <c r="H29" s="851"/>
      <c r="I29" s="851"/>
      <c r="J29" s="851"/>
      <c r="K29" s="851"/>
      <c r="L29" s="851"/>
      <c r="M29" s="851"/>
      <c r="N29" s="851"/>
      <c r="O29" s="851"/>
      <c r="P29" s="851"/>
      <c r="Q29" s="851"/>
      <c r="R29" s="851"/>
      <c r="S29" s="851"/>
      <c r="T29" s="851"/>
      <c r="U29" s="851"/>
      <c r="V29" s="851"/>
      <c r="W29" s="851"/>
      <c r="X29" s="851"/>
      <c r="Y29" s="851"/>
      <c r="Z29" s="851"/>
      <c r="AA29" s="851"/>
      <c r="AB29" s="851"/>
      <c r="AC29" s="851"/>
      <c r="AD29" s="851"/>
      <c r="AE29" s="851"/>
      <c r="AF29" s="851"/>
      <c r="AG29" s="851"/>
      <c r="AH29" s="851"/>
      <c r="AI29" s="851"/>
      <c r="AJ29" s="851"/>
      <c r="AK29" s="851"/>
      <c r="AL29" s="851"/>
      <c r="AM29" s="851"/>
      <c r="AN29" s="851"/>
      <c r="AO29" s="851"/>
      <c r="AP29" s="852"/>
      <c r="AQ29" s="833"/>
      <c r="AR29" s="833"/>
      <c r="AS29" s="833"/>
      <c r="AT29" s="833"/>
      <c r="AU29" s="833"/>
      <c r="AV29" s="833"/>
      <c r="AW29" s="833"/>
      <c r="AX29" s="833"/>
      <c r="AY29" s="833"/>
      <c r="AZ29" s="833"/>
      <c r="BA29" s="833"/>
      <c r="BB29" s="833"/>
      <c r="BC29" s="833"/>
      <c r="BD29" s="833"/>
      <c r="BE29" s="833"/>
      <c r="BF29" s="833"/>
      <c r="BG29" s="833"/>
      <c r="BH29" s="833"/>
      <c r="BI29" s="833"/>
    </row>
    <row r="30" spans="1:61" ht="15.75" x14ac:dyDescent="0.25">
      <c r="A30" s="850" t="s">
        <v>177</v>
      </c>
      <c r="B30" s="851"/>
      <c r="C30" s="851"/>
      <c r="D30" s="851"/>
      <c r="E30" s="851"/>
      <c r="F30" s="851"/>
      <c r="G30" s="851"/>
      <c r="H30" s="851"/>
      <c r="I30" s="851"/>
      <c r="J30" s="851"/>
      <c r="K30" s="851"/>
      <c r="L30" s="851"/>
      <c r="M30" s="851"/>
      <c r="N30" s="851"/>
      <c r="O30" s="851"/>
      <c r="P30" s="851"/>
      <c r="Q30" s="851"/>
      <c r="R30" s="851"/>
      <c r="S30" s="851"/>
      <c r="T30" s="851"/>
      <c r="U30" s="851"/>
      <c r="V30" s="851"/>
      <c r="W30" s="851"/>
      <c r="X30" s="851"/>
      <c r="Y30" s="851"/>
      <c r="Z30" s="851"/>
      <c r="AA30" s="851"/>
      <c r="AB30" s="851"/>
      <c r="AC30" s="851"/>
      <c r="AD30" s="851"/>
      <c r="AE30" s="851"/>
      <c r="AF30" s="851"/>
      <c r="AG30" s="851"/>
      <c r="AH30" s="851"/>
      <c r="AI30" s="851"/>
      <c r="AJ30" s="851"/>
      <c r="AK30" s="851"/>
      <c r="AL30" s="851"/>
      <c r="AM30" s="851"/>
      <c r="AN30" s="851"/>
      <c r="AO30" s="851"/>
      <c r="AP30" s="852"/>
      <c r="AQ30" s="853">
        <f>AQ28+AZ28+AQ29+AZ29</f>
        <v>0</v>
      </c>
      <c r="AR30" s="854"/>
      <c r="AS30" s="854"/>
      <c r="AT30" s="854"/>
      <c r="AU30" s="854"/>
      <c r="AV30" s="854"/>
      <c r="AW30" s="854"/>
      <c r="AX30" s="854"/>
      <c r="AY30" s="854"/>
      <c r="AZ30" s="854"/>
      <c r="BA30" s="854"/>
      <c r="BB30" s="854"/>
      <c r="BC30" s="854"/>
      <c r="BD30" s="854"/>
      <c r="BE30" s="854"/>
      <c r="BF30" s="854"/>
      <c r="BG30" s="854"/>
      <c r="BH30" s="854"/>
      <c r="BI30" s="855"/>
    </row>
    <row r="57" spans="1:61" x14ac:dyDescent="0.25">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row>
    <row r="186" ht="15" customHeight="1" x14ac:dyDescent="0.25"/>
    <row r="187" ht="15" customHeight="1" x14ac:dyDescent="0.25"/>
    <row r="215" spans="1:61" x14ac:dyDescent="0.25">
      <c r="A215" s="103"/>
      <c r="B215" s="103"/>
      <c r="C215" s="103"/>
      <c r="D215" s="103"/>
      <c r="E215" s="103"/>
      <c r="F215" s="103"/>
      <c r="G215" s="103"/>
      <c r="H215" s="103"/>
      <c r="I215" s="103"/>
      <c r="J215" s="103"/>
      <c r="K215" s="103"/>
      <c r="L215" s="103"/>
      <c r="M215" s="103"/>
      <c r="N215" s="103"/>
      <c r="O215" s="103"/>
      <c r="P215" s="103"/>
      <c r="Q215" s="103"/>
      <c r="R215" s="103"/>
      <c r="S215" s="103"/>
      <c r="T215" s="103"/>
      <c r="U215" s="103"/>
      <c r="V215" s="103"/>
      <c r="W215" s="103"/>
      <c r="X215" s="103"/>
      <c r="Y215" s="103"/>
      <c r="Z215" s="103"/>
      <c r="AA215" s="103"/>
      <c r="AB215" s="103"/>
      <c r="AC215" s="103"/>
      <c r="AD215" s="103"/>
      <c r="AE215" s="103"/>
      <c r="AF215" s="103"/>
      <c r="AG215" s="103"/>
      <c r="AH215" s="103"/>
      <c r="AI215" s="103"/>
      <c r="AJ215" s="103"/>
      <c r="AK215" s="103"/>
      <c r="AL215" s="103"/>
      <c r="AM215" s="103"/>
      <c r="AN215" s="103"/>
      <c r="AO215" s="103"/>
      <c r="AP215" s="103"/>
      <c r="AQ215" s="103"/>
      <c r="AR215" s="103"/>
      <c r="AS215" s="103"/>
      <c r="AT215" s="103"/>
      <c r="AU215" s="103"/>
      <c r="AV215" s="103"/>
      <c r="AW215" s="103"/>
      <c r="AX215" s="103"/>
      <c r="AY215" s="103"/>
      <c r="AZ215" s="103"/>
      <c r="BA215" s="103"/>
      <c r="BB215" s="103"/>
      <c r="BC215" s="103"/>
      <c r="BD215" s="103"/>
      <c r="BE215" s="103"/>
      <c r="BF215" s="103"/>
      <c r="BG215" s="103"/>
      <c r="BH215" s="103"/>
      <c r="BI215" s="103"/>
    </row>
    <row r="216" spans="1:61" x14ac:dyDescent="0.25">
      <c r="A216" s="103"/>
      <c r="B216" s="103"/>
      <c r="C216" s="103"/>
      <c r="D216" s="103"/>
      <c r="E216" s="103"/>
      <c r="F216" s="103"/>
      <c r="G216" s="103"/>
      <c r="H216" s="103"/>
      <c r="I216" s="103"/>
      <c r="J216" s="103"/>
      <c r="K216" s="103"/>
      <c r="L216" s="103"/>
      <c r="M216" s="103"/>
      <c r="N216" s="103"/>
      <c r="O216" s="103"/>
      <c r="P216" s="103"/>
      <c r="Q216" s="103"/>
      <c r="R216" s="103"/>
      <c r="S216" s="103"/>
      <c r="T216" s="103"/>
      <c r="U216" s="103"/>
      <c r="V216" s="103"/>
      <c r="W216" s="103"/>
      <c r="X216" s="103"/>
      <c r="Y216" s="103"/>
      <c r="Z216" s="103"/>
      <c r="AA216" s="103"/>
      <c r="AB216" s="103"/>
      <c r="AC216" s="103"/>
      <c r="AD216" s="103"/>
      <c r="AE216" s="103"/>
      <c r="AF216" s="103"/>
      <c r="AG216" s="103"/>
      <c r="AH216" s="103"/>
      <c r="AI216" s="103"/>
      <c r="AJ216" s="103"/>
      <c r="AK216" s="103"/>
      <c r="AL216" s="103"/>
      <c r="AM216" s="103"/>
      <c r="AN216" s="103"/>
      <c r="AO216" s="103"/>
      <c r="AP216" s="103"/>
      <c r="AQ216" s="103"/>
      <c r="AR216" s="103"/>
      <c r="AS216" s="103"/>
      <c r="AT216" s="103"/>
      <c r="AU216" s="103"/>
      <c r="AV216" s="103"/>
      <c r="AW216" s="103"/>
      <c r="AX216" s="103"/>
      <c r="AY216" s="103"/>
      <c r="AZ216" s="103"/>
      <c r="BA216" s="103"/>
      <c r="BB216" s="103"/>
      <c r="BC216" s="103"/>
      <c r="BD216" s="103"/>
      <c r="BE216" s="103"/>
      <c r="BF216" s="103"/>
      <c r="BG216" s="103"/>
      <c r="BH216" s="103"/>
      <c r="BI216" s="103"/>
    </row>
    <row r="217" spans="1:61" x14ac:dyDescent="0.25">
      <c r="A217" s="103"/>
      <c r="B217" s="103"/>
      <c r="C217" s="103"/>
      <c r="D217" s="103"/>
      <c r="E217" s="103"/>
      <c r="F217" s="103"/>
      <c r="G217" s="103"/>
      <c r="H217" s="103"/>
      <c r="I217" s="103"/>
      <c r="J217" s="103"/>
      <c r="K217" s="103"/>
      <c r="L217" s="103"/>
      <c r="M217" s="103"/>
      <c r="N217" s="103"/>
      <c r="O217" s="103"/>
      <c r="P217" s="103"/>
      <c r="Q217" s="103"/>
      <c r="R217" s="103"/>
      <c r="S217" s="103"/>
      <c r="T217" s="103"/>
      <c r="U217" s="103"/>
      <c r="V217" s="103"/>
      <c r="W217" s="103"/>
      <c r="X217" s="103"/>
      <c r="Y217" s="103"/>
      <c r="Z217" s="103"/>
      <c r="AA217" s="103"/>
      <c r="AB217" s="103"/>
      <c r="AC217" s="103"/>
      <c r="AD217" s="103"/>
      <c r="AE217" s="103"/>
      <c r="AF217" s="103"/>
      <c r="AG217" s="103"/>
      <c r="AH217" s="103"/>
      <c r="AI217" s="103"/>
      <c r="AJ217" s="103"/>
      <c r="AK217" s="103"/>
      <c r="AL217" s="103"/>
      <c r="AM217" s="103"/>
      <c r="AN217" s="103"/>
      <c r="AO217" s="103"/>
      <c r="AP217" s="103"/>
      <c r="AQ217" s="103"/>
      <c r="AR217" s="103"/>
      <c r="AS217" s="103"/>
      <c r="AT217" s="103"/>
      <c r="AU217" s="103"/>
      <c r="AV217" s="103"/>
      <c r="AW217" s="103"/>
      <c r="AX217" s="103"/>
      <c r="AY217" s="103"/>
      <c r="AZ217" s="103"/>
      <c r="BA217" s="103"/>
      <c r="BB217" s="103"/>
      <c r="BC217" s="103"/>
      <c r="BD217" s="103"/>
      <c r="BE217" s="103"/>
      <c r="BF217" s="103"/>
      <c r="BG217" s="103"/>
      <c r="BH217" s="103"/>
      <c r="BI217" s="103"/>
    </row>
    <row r="218" spans="1:61" x14ac:dyDescent="0.25">
      <c r="A218" s="103"/>
      <c r="B218" s="103"/>
      <c r="C218" s="103"/>
      <c r="D218" s="103"/>
      <c r="E218" s="103"/>
      <c r="F218" s="103"/>
      <c r="G218" s="103"/>
      <c r="H218" s="103"/>
      <c r="I218" s="103"/>
      <c r="J218" s="103"/>
      <c r="K218" s="103"/>
      <c r="L218" s="103"/>
      <c r="M218" s="103"/>
      <c r="N218" s="103"/>
      <c r="O218" s="103"/>
      <c r="P218" s="103"/>
      <c r="Q218" s="103"/>
      <c r="R218" s="103"/>
      <c r="S218" s="103"/>
      <c r="T218" s="103"/>
      <c r="U218" s="103"/>
      <c r="V218" s="103"/>
      <c r="W218" s="103"/>
      <c r="X218" s="103"/>
      <c r="Y218" s="103"/>
      <c r="Z218" s="103"/>
      <c r="AA218" s="103"/>
      <c r="AB218" s="103"/>
      <c r="AC218" s="103"/>
      <c r="AD218" s="103"/>
      <c r="AE218" s="103"/>
      <c r="AF218" s="103"/>
      <c r="AG218" s="103"/>
      <c r="AH218" s="103"/>
      <c r="AI218" s="103"/>
      <c r="AJ218" s="103"/>
      <c r="AK218" s="103"/>
      <c r="AL218" s="103"/>
      <c r="AM218" s="103"/>
      <c r="AN218" s="103"/>
      <c r="AO218" s="103"/>
      <c r="AP218" s="103"/>
      <c r="AQ218" s="103"/>
      <c r="AR218" s="103"/>
      <c r="AS218" s="103"/>
      <c r="AT218" s="103"/>
      <c r="AU218" s="103"/>
      <c r="AV218" s="103"/>
      <c r="AW218" s="103"/>
      <c r="AX218" s="103"/>
      <c r="AY218" s="103"/>
      <c r="AZ218" s="103"/>
      <c r="BA218" s="103"/>
      <c r="BB218" s="103"/>
      <c r="BC218" s="103"/>
      <c r="BD218" s="103"/>
      <c r="BE218" s="103"/>
      <c r="BF218" s="103"/>
      <c r="BG218" s="103"/>
      <c r="BH218" s="103"/>
      <c r="BI218" s="103"/>
    </row>
    <row r="219" spans="1:61" x14ac:dyDescent="0.25">
      <c r="A219" s="103"/>
      <c r="B219" s="103"/>
      <c r="C219" s="103"/>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3"/>
      <c r="AA219" s="103"/>
      <c r="AB219" s="103"/>
      <c r="AC219" s="103"/>
      <c r="AD219" s="103"/>
      <c r="AE219" s="103"/>
      <c r="AF219" s="103"/>
      <c r="AG219" s="103"/>
      <c r="AH219" s="103"/>
      <c r="AI219" s="103"/>
      <c r="AJ219" s="103"/>
      <c r="AK219" s="103"/>
      <c r="AL219" s="103"/>
      <c r="AM219" s="103"/>
      <c r="AN219" s="103"/>
      <c r="AO219" s="103"/>
      <c r="AP219" s="103"/>
      <c r="AQ219" s="103"/>
      <c r="AR219" s="103"/>
      <c r="AS219" s="103"/>
      <c r="AT219" s="103"/>
      <c r="AU219" s="103"/>
      <c r="AV219" s="103"/>
      <c r="AW219" s="103"/>
      <c r="AX219" s="103"/>
      <c r="AY219" s="103"/>
      <c r="AZ219" s="103"/>
      <c r="BA219" s="103"/>
      <c r="BB219" s="103"/>
      <c r="BC219" s="103"/>
      <c r="BD219" s="103"/>
      <c r="BE219" s="103"/>
      <c r="BF219" s="103"/>
      <c r="BG219" s="103"/>
      <c r="BH219" s="103"/>
      <c r="BI219" s="103"/>
    </row>
    <row r="220" spans="1:61" x14ac:dyDescent="0.25">
      <c r="A220" s="103"/>
      <c r="B220" s="103"/>
      <c r="C220" s="103"/>
      <c r="D220" s="103"/>
      <c r="E220" s="103"/>
      <c r="F220" s="103"/>
      <c r="G220" s="103"/>
      <c r="H220" s="103"/>
      <c r="I220" s="103"/>
      <c r="J220" s="103"/>
      <c r="K220" s="103"/>
      <c r="L220" s="103"/>
      <c r="M220" s="103"/>
      <c r="N220" s="103"/>
      <c r="O220" s="103"/>
      <c r="P220" s="103"/>
      <c r="Q220" s="103"/>
      <c r="R220" s="103"/>
      <c r="S220" s="103"/>
      <c r="T220" s="103"/>
      <c r="U220" s="103"/>
      <c r="V220" s="103"/>
      <c r="W220" s="103"/>
      <c r="X220" s="103"/>
      <c r="Y220" s="103"/>
      <c r="Z220" s="103"/>
      <c r="AA220" s="103"/>
      <c r="AB220" s="103"/>
      <c r="AC220" s="103"/>
      <c r="AD220" s="103"/>
      <c r="AE220" s="103"/>
      <c r="AF220" s="103"/>
      <c r="AG220" s="103"/>
      <c r="AH220" s="103"/>
      <c r="AI220" s="103"/>
      <c r="AJ220" s="103"/>
      <c r="AK220" s="103"/>
      <c r="AL220" s="103"/>
      <c r="AM220" s="103"/>
      <c r="AN220" s="103"/>
      <c r="AO220" s="103"/>
      <c r="AP220" s="103"/>
      <c r="AQ220" s="103"/>
      <c r="AR220" s="103"/>
      <c r="AS220" s="103"/>
      <c r="AT220" s="103"/>
      <c r="AU220" s="103"/>
      <c r="AV220" s="103"/>
      <c r="AW220" s="103"/>
      <c r="AX220" s="103"/>
      <c r="AY220" s="103"/>
      <c r="AZ220" s="103"/>
      <c r="BA220" s="103"/>
      <c r="BB220" s="103"/>
      <c r="BC220" s="103"/>
      <c r="BD220" s="103"/>
      <c r="BE220" s="103"/>
      <c r="BF220" s="103"/>
      <c r="BG220" s="103"/>
      <c r="BH220" s="103"/>
      <c r="BI220" s="103"/>
    </row>
    <row r="221" spans="1:61" x14ac:dyDescent="0.25">
      <c r="A221" s="103"/>
      <c r="B221" s="103"/>
      <c r="C221" s="103"/>
      <c r="D221" s="103"/>
      <c r="E221" s="103"/>
      <c r="F221" s="103"/>
      <c r="G221" s="103"/>
      <c r="H221" s="103"/>
      <c r="I221" s="103"/>
      <c r="J221" s="103"/>
      <c r="K221" s="103"/>
      <c r="L221" s="103"/>
      <c r="M221" s="103"/>
      <c r="N221" s="103"/>
      <c r="O221" s="103"/>
      <c r="P221" s="103"/>
      <c r="Q221" s="103"/>
      <c r="R221" s="103"/>
      <c r="S221" s="103"/>
      <c r="T221" s="103"/>
      <c r="U221" s="103"/>
      <c r="V221" s="103"/>
      <c r="W221" s="103"/>
      <c r="X221" s="103"/>
      <c r="Y221" s="103"/>
      <c r="Z221" s="103"/>
      <c r="AA221" s="103"/>
      <c r="AB221" s="103"/>
      <c r="AC221" s="103"/>
      <c r="AD221" s="103"/>
      <c r="AE221" s="103"/>
      <c r="AF221" s="103"/>
      <c r="AG221" s="103"/>
      <c r="AH221" s="103"/>
      <c r="AI221" s="103"/>
      <c r="AJ221" s="103"/>
      <c r="AK221" s="103"/>
      <c r="AL221" s="103"/>
      <c r="AM221" s="103"/>
      <c r="AN221" s="103"/>
      <c r="AO221" s="103"/>
      <c r="AP221" s="103"/>
      <c r="AQ221" s="103"/>
      <c r="AR221" s="103"/>
      <c r="AS221" s="103"/>
      <c r="AT221" s="103"/>
      <c r="AU221" s="103"/>
      <c r="AV221" s="103"/>
      <c r="AW221" s="103"/>
      <c r="AX221" s="103"/>
      <c r="AY221" s="103"/>
      <c r="AZ221" s="103"/>
      <c r="BA221" s="103"/>
      <c r="BB221" s="103"/>
      <c r="BC221" s="103"/>
      <c r="BD221" s="103"/>
      <c r="BE221" s="103"/>
      <c r="BF221" s="103"/>
      <c r="BG221" s="103"/>
      <c r="BH221" s="103"/>
      <c r="BI221" s="103"/>
    </row>
    <row r="222" spans="1:61" x14ac:dyDescent="0.25">
      <c r="A222" s="103"/>
      <c r="B222" s="103"/>
      <c r="C222" s="103"/>
      <c r="D222" s="103"/>
      <c r="E222" s="103"/>
      <c r="F222" s="103"/>
      <c r="G222" s="103"/>
      <c r="H222" s="103"/>
      <c r="I222" s="103"/>
      <c r="J222" s="103"/>
      <c r="K222" s="103"/>
      <c r="L222" s="103"/>
      <c r="M222" s="103"/>
      <c r="N222" s="103"/>
      <c r="O222" s="103"/>
      <c r="P222" s="103"/>
      <c r="Q222" s="103"/>
      <c r="R222" s="103"/>
      <c r="S222" s="103"/>
      <c r="T222" s="103"/>
      <c r="U222" s="103"/>
      <c r="V222" s="103"/>
      <c r="W222" s="103"/>
      <c r="X222" s="103"/>
      <c r="Y222" s="103"/>
      <c r="Z222" s="103"/>
      <c r="AA222" s="103"/>
      <c r="AB222" s="103"/>
      <c r="AC222" s="103"/>
      <c r="AD222" s="103"/>
      <c r="AE222" s="103"/>
      <c r="AF222" s="103"/>
      <c r="AG222" s="103"/>
      <c r="AH222" s="103"/>
      <c r="AI222" s="103"/>
      <c r="AJ222" s="103"/>
      <c r="AK222" s="103"/>
      <c r="AL222" s="103"/>
      <c r="AM222" s="103"/>
      <c r="AN222" s="103"/>
      <c r="AO222" s="103"/>
      <c r="AP222" s="103"/>
      <c r="AQ222" s="103"/>
      <c r="AR222" s="103"/>
      <c r="AS222" s="103"/>
      <c r="AT222" s="103"/>
      <c r="AU222" s="103"/>
      <c r="AV222" s="103"/>
      <c r="AW222" s="103"/>
      <c r="AX222" s="103"/>
      <c r="AY222" s="103"/>
      <c r="AZ222" s="103"/>
      <c r="BA222" s="103"/>
      <c r="BB222" s="103"/>
      <c r="BC222" s="103"/>
      <c r="BD222" s="103"/>
      <c r="BE222" s="103"/>
      <c r="BF222" s="103"/>
      <c r="BG222" s="103"/>
      <c r="BH222" s="103"/>
      <c r="BI222" s="103"/>
    </row>
    <row r="223" spans="1:61" x14ac:dyDescent="0.25">
      <c r="A223" s="103"/>
      <c r="B223" s="103"/>
      <c r="C223" s="103"/>
      <c r="D223" s="103"/>
      <c r="E223" s="103"/>
      <c r="F223" s="103"/>
      <c r="G223" s="103"/>
      <c r="H223" s="103"/>
      <c r="I223" s="103"/>
      <c r="J223" s="103"/>
      <c r="K223" s="103"/>
      <c r="L223" s="103"/>
      <c r="M223" s="103"/>
      <c r="N223" s="103"/>
      <c r="O223" s="103"/>
      <c r="P223" s="103"/>
      <c r="Q223" s="103"/>
      <c r="R223" s="103"/>
      <c r="S223" s="103"/>
      <c r="T223" s="103"/>
      <c r="U223" s="103"/>
      <c r="V223" s="103"/>
      <c r="W223" s="103"/>
      <c r="X223" s="103"/>
      <c r="Y223" s="103"/>
      <c r="Z223" s="103"/>
      <c r="AA223" s="103"/>
      <c r="AB223" s="103"/>
      <c r="AC223" s="103"/>
      <c r="AD223" s="103"/>
      <c r="AE223" s="103"/>
      <c r="AF223" s="103"/>
      <c r="AG223" s="103"/>
      <c r="AH223" s="103"/>
      <c r="AI223" s="103"/>
      <c r="AJ223" s="103"/>
      <c r="AK223" s="103"/>
      <c r="AL223" s="103"/>
      <c r="AM223" s="103"/>
      <c r="AN223" s="103"/>
      <c r="AO223" s="103"/>
      <c r="AP223" s="103"/>
      <c r="AQ223" s="103"/>
      <c r="AR223" s="103"/>
      <c r="AS223" s="103"/>
      <c r="AT223" s="103"/>
      <c r="AU223" s="103"/>
      <c r="AV223" s="103"/>
      <c r="AW223" s="103"/>
      <c r="AX223" s="103"/>
      <c r="AY223" s="103"/>
      <c r="AZ223" s="103"/>
      <c r="BA223" s="103"/>
      <c r="BB223" s="103"/>
      <c r="BC223" s="103"/>
      <c r="BD223" s="103"/>
      <c r="BE223" s="103"/>
      <c r="BF223" s="103"/>
      <c r="BG223" s="103"/>
      <c r="BH223" s="103"/>
      <c r="BI223" s="103"/>
    </row>
    <row r="224" spans="1:61" x14ac:dyDescent="0.25">
      <c r="A224" s="103"/>
      <c r="B224" s="103"/>
      <c r="C224" s="103"/>
      <c r="D224" s="103"/>
      <c r="E224" s="103"/>
      <c r="F224" s="103"/>
      <c r="G224" s="103"/>
      <c r="H224" s="103"/>
      <c r="I224" s="103"/>
      <c r="J224" s="103"/>
      <c r="K224" s="103"/>
      <c r="L224" s="103"/>
      <c r="M224" s="103"/>
      <c r="N224" s="103"/>
      <c r="O224" s="103"/>
      <c r="P224" s="103"/>
      <c r="Q224" s="103"/>
      <c r="R224" s="103"/>
      <c r="S224" s="103"/>
      <c r="T224" s="103"/>
      <c r="U224" s="103"/>
      <c r="V224" s="103"/>
      <c r="W224" s="103"/>
      <c r="X224" s="103"/>
      <c r="Y224" s="103"/>
      <c r="Z224" s="103"/>
      <c r="AA224" s="103"/>
      <c r="AB224" s="103"/>
      <c r="AC224" s="103"/>
      <c r="AD224" s="103"/>
      <c r="AE224" s="103"/>
      <c r="AF224" s="103"/>
      <c r="AG224" s="103"/>
      <c r="AH224" s="103"/>
      <c r="AI224" s="103"/>
      <c r="AJ224" s="103"/>
      <c r="AK224" s="103"/>
      <c r="AL224" s="103"/>
      <c r="AM224" s="103"/>
      <c r="AN224" s="103"/>
      <c r="AO224" s="103"/>
      <c r="AP224" s="103"/>
      <c r="AQ224" s="103"/>
      <c r="AR224" s="103"/>
      <c r="AS224" s="103"/>
      <c r="AT224" s="103"/>
      <c r="AU224" s="103"/>
      <c r="AV224" s="103"/>
      <c r="AW224" s="103"/>
      <c r="AX224" s="103"/>
      <c r="AY224" s="103"/>
      <c r="AZ224" s="103"/>
      <c r="BA224" s="103"/>
      <c r="BB224" s="103"/>
      <c r="BC224" s="103"/>
      <c r="BD224" s="103"/>
      <c r="BE224" s="103"/>
      <c r="BF224" s="103"/>
      <c r="BG224" s="103"/>
      <c r="BH224" s="103"/>
      <c r="BI224" s="103"/>
    </row>
    <row r="225" spans="1:61" x14ac:dyDescent="0.25">
      <c r="A225" s="103"/>
      <c r="B225" s="103"/>
      <c r="C225" s="103"/>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c r="Z225" s="103"/>
      <c r="AA225" s="103"/>
      <c r="AB225" s="103"/>
      <c r="AC225" s="103"/>
      <c r="AD225" s="103"/>
      <c r="AE225" s="103"/>
      <c r="AF225" s="103"/>
      <c r="AG225" s="103"/>
      <c r="AH225" s="103"/>
      <c r="AI225" s="103"/>
      <c r="AJ225" s="103"/>
      <c r="AK225" s="103"/>
      <c r="AL225" s="103"/>
      <c r="AM225" s="103"/>
      <c r="AN225" s="103"/>
      <c r="AO225" s="103"/>
      <c r="AP225" s="103"/>
      <c r="AQ225" s="103"/>
      <c r="AR225" s="103"/>
      <c r="AS225" s="103"/>
      <c r="AT225" s="103"/>
      <c r="AU225" s="103"/>
      <c r="AV225" s="103"/>
      <c r="AW225" s="103"/>
      <c r="AX225" s="103"/>
      <c r="AY225" s="103"/>
      <c r="AZ225" s="103"/>
      <c r="BA225" s="103"/>
      <c r="BB225" s="103"/>
      <c r="BC225" s="103"/>
      <c r="BD225" s="103"/>
      <c r="BE225" s="103"/>
      <c r="BF225" s="103"/>
      <c r="BG225" s="103"/>
      <c r="BH225" s="103"/>
      <c r="BI225" s="103"/>
    </row>
    <row r="226" spans="1:61" x14ac:dyDescent="0.25">
      <c r="A226" s="103"/>
      <c r="B226" s="103"/>
      <c r="C226" s="103"/>
      <c r="D226" s="103"/>
      <c r="E226" s="103"/>
      <c r="F226" s="103"/>
      <c r="G226" s="103"/>
      <c r="H226" s="103"/>
      <c r="I226" s="103"/>
      <c r="J226" s="103"/>
      <c r="K226" s="103"/>
      <c r="L226" s="103"/>
      <c r="M226" s="103"/>
      <c r="N226" s="103"/>
      <c r="O226" s="103"/>
      <c r="P226" s="103"/>
      <c r="Q226" s="103"/>
      <c r="R226" s="103"/>
      <c r="S226" s="103"/>
      <c r="T226" s="103"/>
      <c r="U226" s="103"/>
      <c r="V226" s="103"/>
      <c r="W226" s="103"/>
      <c r="X226" s="103"/>
      <c r="Y226" s="103"/>
      <c r="Z226" s="103"/>
      <c r="AA226" s="103"/>
      <c r="AB226" s="103"/>
      <c r="AC226" s="103"/>
      <c r="AD226" s="103"/>
      <c r="AE226" s="103"/>
      <c r="AF226" s="103"/>
      <c r="AG226" s="103"/>
      <c r="AH226" s="103"/>
      <c r="AI226" s="103"/>
      <c r="AJ226" s="103"/>
      <c r="AK226" s="103"/>
      <c r="AL226" s="103"/>
      <c r="AM226" s="103"/>
      <c r="AN226" s="103"/>
      <c r="AO226" s="103"/>
      <c r="AP226" s="103"/>
      <c r="AQ226" s="103"/>
      <c r="AR226" s="103"/>
      <c r="AS226" s="103"/>
      <c r="AT226" s="103"/>
      <c r="AU226" s="103"/>
      <c r="AV226" s="103"/>
      <c r="AW226" s="103"/>
      <c r="AX226" s="103"/>
      <c r="AY226" s="103"/>
      <c r="AZ226" s="103"/>
      <c r="BA226" s="103"/>
      <c r="BB226" s="103"/>
      <c r="BC226" s="103"/>
      <c r="BD226" s="103"/>
      <c r="BE226" s="103"/>
      <c r="BF226" s="103"/>
      <c r="BG226" s="103"/>
      <c r="BH226" s="103"/>
      <c r="BI226" s="103"/>
    </row>
    <row r="227" spans="1:61" x14ac:dyDescent="0.25">
      <c r="A227" s="103"/>
      <c r="B227" s="103"/>
      <c r="C227" s="103"/>
      <c r="D227" s="103"/>
      <c r="E227" s="103"/>
      <c r="F227" s="103"/>
      <c r="G227" s="103"/>
      <c r="H227" s="103"/>
      <c r="I227" s="103"/>
      <c r="J227" s="103"/>
      <c r="K227" s="103"/>
      <c r="L227" s="103"/>
      <c r="M227" s="103"/>
      <c r="N227" s="103"/>
      <c r="O227" s="103"/>
      <c r="P227" s="103"/>
      <c r="Q227" s="103"/>
      <c r="R227" s="103"/>
      <c r="S227" s="103"/>
      <c r="T227" s="103"/>
      <c r="U227" s="103"/>
      <c r="V227" s="103"/>
      <c r="W227" s="103"/>
      <c r="X227" s="103"/>
      <c r="Y227" s="103"/>
      <c r="Z227" s="103"/>
      <c r="AA227" s="103"/>
      <c r="AB227" s="103"/>
      <c r="AC227" s="103"/>
      <c r="AD227" s="103"/>
      <c r="AE227" s="103"/>
      <c r="AF227" s="103"/>
      <c r="AG227" s="103"/>
      <c r="AH227" s="103"/>
      <c r="AI227" s="103"/>
      <c r="AJ227" s="103"/>
      <c r="AK227" s="103"/>
      <c r="AL227" s="103"/>
      <c r="AM227" s="103"/>
      <c r="AN227" s="103"/>
      <c r="AO227" s="103"/>
      <c r="AP227" s="103"/>
      <c r="AQ227" s="103"/>
      <c r="AR227" s="103"/>
      <c r="AS227" s="103"/>
      <c r="AT227" s="103"/>
      <c r="AU227" s="103"/>
      <c r="AV227" s="103"/>
      <c r="AW227" s="103"/>
      <c r="AX227" s="103"/>
      <c r="AY227" s="103"/>
      <c r="AZ227" s="103"/>
      <c r="BA227" s="103"/>
      <c r="BB227" s="103"/>
      <c r="BC227" s="103"/>
      <c r="BD227" s="103"/>
      <c r="BE227" s="103"/>
      <c r="BF227" s="103"/>
      <c r="BG227" s="103"/>
      <c r="BH227" s="103"/>
      <c r="BI227" s="103"/>
    </row>
  </sheetData>
  <mergeCells count="82">
    <mergeCell ref="A12:AP12"/>
    <mergeCell ref="AQ12:AY12"/>
    <mergeCell ref="AZ12:BI12"/>
    <mergeCell ref="H6:BI6"/>
    <mergeCell ref="A7:BI7"/>
    <mergeCell ref="A8:BI8"/>
    <mergeCell ref="A9:BI9"/>
    <mergeCell ref="A10:D10"/>
    <mergeCell ref="E10:AP10"/>
    <mergeCell ref="AQ10:BI10"/>
    <mergeCell ref="A11:AP11"/>
    <mergeCell ref="AQ11:AY11"/>
    <mergeCell ref="AZ11:BI11"/>
    <mergeCell ref="H2:AP2"/>
    <mergeCell ref="H3:AP3"/>
    <mergeCell ref="AQ3:BI4"/>
    <mergeCell ref="H4:AP4"/>
    <mergeCell ref="H5:AP5"/>
    <mergeCell ref="AQ5:AY5"/>
    <mergeCell ref="AZ5:BI5"/>
    <mergeCell ref="E15:AP15"/>
    <mergeCell ref="AQ15:AY15"/>
    <mergeCell ref="AZ15:BI15"/>
    <mergeCell ref="A16:D16"/>
    <mergeCell ref="E16:AP16"/>
    <mergeCell ref="AQ16:AY16"/>
    <mergeCell ref="AZ16:BI16"/>
    <mergeCell ref="A15:D15"/>
    <mergeCell ref="A13:D13"/>
    <mergeCell ref="E13:AP13"/>
    <mergeCell ref="AQ13:AY13"/>
    <mergeCell ref="AZ13:BI13"/>
    <mergeCell ref="A14:D14"/>
    <mergeCell ref="E14:AP14"/>
    <mergeCell ref="AQ14:AY14"/>
    <mergeCell ref="AZ14:BI14"/>
    <mergeCell ref="A17:D17"/>
    <mergeCell ref="E17:AP17"/>
    <mergeCell ref="AQ17:AY17"/>
    <mergeCell ref="AZ17:BI17"/>
    <mergeCell ref="A18:D18"/>
    <mergeCell ref="E18:AP18"/>
    <mergeCell ref="AQ18:AY18"/>
    <mergeCell ref="AZ18:BI18"/>
    <mergeCell ref="A19:BI19"/>
    <mergeCell ref="A20:D20"/>
    <mergeCell ref="E20:AP20"/>
    <mergeCell ref="AQ20:AY20"/>
    <mergeCell ref="AZ20:BI20"/>
    <mergeCell ref="A21:D21"/>
    <mergeCell ref="E21:AP21"/>
    <mergeCell ref="AQ21:AY21"/>
    <mergeCell ref="AZ21:BI21"/>
    <mergeCell ref="A22:BI22"/>
    <mergeCell ref="A23:D23"/>
    <mergeCell ref="E23:AP23"/>
    <mergeCell ref="AQ23:AY23"/>
    <mergeCell ref="AZ23:BI23"/>
    <mergeCell ref="A29:AP29"/>
    <mergeCell ref="AQ29:AY29"/>
    <mergeCell ref="AZ29:BI29"/>
    <mergeCell ref="A24:D24"/>
    <mergeCell ref="E24:AP24"/>
    <mergeCell ref="AQ24:AY24"/>
    <mergeCell ref="AZ24:BI24"/>
    <mergeCell ref="A25:D25"/>
    <mergeCell ref="E25:AP25"/>
    <mergeCell ref="AQ25:AY25"/>
    <mergeCell ref="AZ25:BI25"/>
    <mergeCell ref="A26:D26"/>
    <mergeCell ref="E26:AP26"/>
    <mergeCell ref="AQ26:AY26"/>
    <mergeCell ref="AZ26:BI26"/>
    <mergeCell ref="A30:AP30"/>
    <mergeCell ref="AQ30:BI30"/>
    <mergeCell ref="A27:D27"/>
    <mergeCell ref="E27:AP27"/>
    <mergeCell ref="AQ27:AY27"/>
    <mergeCell ref="AZ27:BI27"/>
    <mergeCell ref="A28:AP28"/>
    <mergeCell ref="AQ28:AY28"/>
    <mergeCell ref="AZ28:BI28"/>
  </mergeCells>
  <pageMargins left="0.39" right="0.2" top="0.49" bottom="0.53" header="0.3" footer="0.3"/>
  <pageSetup paperSize="9" orientation="portrait" verticalDpi="0" r:id="rId1"/>
  <rowBreaks count="7" manualBreakCount="7">
    <brk id="16" max="16383" man="1"/>
    <brk id="31" max="16383" man="1"/>
    <brk id="40" max="16383" man="1"/>
    <brk id="67" max="16383" man="1"/>
    <brk id="84" max="16383" man="1"/>
    <brk id="115" max="16383" man="1"/>
    <brk id="166"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03"/>
  <sheetViews>
    <sheetView showGridLines="0" workbookViewId="0">
      <selection activeCell="BM12" sqref="BM12"/>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2"/>
      <c r="B1" s="52"/>
      <c r="C1" s="52"/>
      <c r="D1" s="52"/>
      <c r="E1" s="52"/>
      <c r="F1" s="52"/>
      <c r="G1" s="52"/>
      <c r="H1" s="785" t="s">
        <v>0</v>
      </c>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786" t="s">
        <v>477</v>
      </c>
      <c r="AR1" s="787"/>
      <c r="AS1" s="787"/>
      <c r="AT1" s="787"/>
      <c r="AU1" s="787"/>
      <c r="AV1" s="787"/>
      <c r="AW1" s="787"/>
      <c r="AX1" s="787"/>
      <c r="AY1" s="787"/>
      <c r="AZ1" s="787"/>
      <c r="BA1" s="787"/>
      <c r="BB1" s="787"/>
      <c r="BC1" s="787"/>
      <c r="BD1" s="787"/>
      <c r="BE1" s="787"/>
      <c r="BF1" s="787"/>
      <c r="BG1" s="787"/>
      <c r="BH1" s="787"/>
      <c r="BI1" s="788"/>
    </row>
    <row r="2" spans="1:61" x14ac:dyDescent="0.25">
      <c r="A2" s="52"/>
      <c r="B2" s="52"/>
      <c r="C2" s="52"/>
      <c r="D2" s="52"/>
      <c r="E2" s="52"/>
      <c r="F2" s="52"/>
      <c r="G2" s="52"/>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9"/>
      <c r="AR2" s="790"/>
      <c r="AS2" s="790"/>
      <c r="AT2" s="790"/>
      <c r="AU2" s="790"/>
      <c r="AV2" s="790"/>
      <c r="AW2" s="790"/>
      <c r="AX2" s="790"/>
      <c r="AY2" s="790"/>
      <c r="AZ2" s="790"/>
      <c r="BA2" s="790"/>
      <c r="BB2" s="790"/>
      <c r="BC2" s="790"/>
      <c r="BD2" s="790"/>
      <c r="BE2" s="790"/>
      <c r="BF2" s="790"/>
      <c r="BG2" s="790"/>
      <c r="BH2" s="790"/>
      <c r="BI2" s="791"/>
    </row>
    <row r="3" spans="1:61" x14ac:dyDescent="0.25">
      <c r="A3" s="52"/>
      <c r="B3" s="52"/>
      <c r="C3" s="52"/>
      <c r="D3" s="52"/>
      <c r="E3" s="52"/>
      <c r="F3" s="52"/>
      <c r="G3" s="52"/>
      <c r="H3" s="785" t="s">
        <v>1</v>
      </c>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785"/>
      <c r="AJ3" s="785"/>
      <c r="AK3" s="785"/>
      <c r="AL3" s="785"/>
      <c r="AM3" s="785"/>
      <c r="AN3" s="785"/>
      <c r="AO3" s="785"/>
      <c r="AP3" s="785"/>
      <c r="AQ3" s="816" t="s">
        <v>539</v>
      </c>
      <c r="AR3" s="816"/>
      <c r="AS3" s="816"/>
      <c r="AT3" s="816"/>
      <c r="AU3" s="816"/>
      <c r="AV3" s="816"/>
      <c r="AW3" s="816"/>
      <c r="AX3" s="816"/>
      <c r="AY3" s="816"/>
      <c r="AZ3" s="817" t="s">
        <v>524</v>
      </c>
      <c r="BA3" s="818"/>
      <c r="BB3" s="818"/>
      <c r="BC3" s="818"/>
      <c r="BD3" s="818"/>
      <c r="BE3" s="818"/>
      <c r="BF3" s="818"/>
      <c r="BG3" s="818"/>
      <c r="BH3" s="818"/>
      <c r="BI3" s="819"/>
    </row>
    <row r="4" spans="1:61" ht="18.75" x14ac:dyDescent="0.3">
      <c r="A4" s="52"/>
      <c r="B4" s="52"/>
      <c r="C4" s="52"/>
      <c r="D4" s="52"/>
      <c r="E4" s="52"/>
      <c r="F4" s="52"/>
      <c r="G4" s="52"/>
      <c r="H4" s="841"/>
      <c r="I4" s="841"/>
      <c r="J4" s="841"/>
      <c r="K4" s="841"/>
      <c r="L4" s="841"/>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row>
    <row r="5" spans="1:61" ht="7.5" customHeight="1" x14ac:dyDescent="0.25">
      <c r="A5" s="702"/>
      <c r="B5" s="702"/>
      <c r="C5" s="702"/>
      <c r="D5" s="702"/>
      <c r="E5" s="702"/>
      <c r="F5" s="702"/>
      <c r="G5" s="702"/>
      <c r="H5" s="702"/>
      <c r="I5" s="702"/>
      <c r="J5" s="702"/>
      <c r="K5" s="702"/>
      <c r="L5" s="702"/>
      <c r="M5" s="702"/>
      <c r="N5" s="702"/>
      <c r="O5" s="702"/>
      <c r="P5" s="702"/>
      <c r="Q5" s="702"/>
      <c r="R5" s="702"/>
      <c r="S5" s="702"/>
      <c r="T5" s="702"/>
      <c r="U5" s="702"/>
      <c r="V5" s="702"/>
      <c r="W5" s="702"/>
      <c r="X5" s="702"/>
      <c r="Y5" s="702"/>
      <c r="Z5" s="702"/>
      <c r="AA5" s="702"/>
      <c r="AB5" s="702"/>
      <c r="AC5" s="702"/>
      <c r="AD5" s="702"/>
      <c r="AE5" s="702"/>
      <c r="AF5" s="702"/>
      <c r="AG5" s="702"/>
      <c r="AH5" s="702"/>
      <c r="AI5" s="702"/>
      <c r="AJ5" s="702"/>
      <c r="AK5" s="702"/>
      <c r="AL5" s="702"/>
      <c r="AM5" s="702"/>
      <c r="AN5" s="702"/>
      <c r="AO5" s="702"/>
      <c r="AP5" s="702"/>
      <c r="AQ5" s="702"/>
      <c r="AR5" s="702"/>
      <c r="AS5" s="702"/>
      <c r="AT5" s="702"/>
      <c r="AU5" s="702"/>
      <c r="AV5" s="702"/>
      <c r="AW5" s="702"/>
      <c r="AX5" s="702"/>
      <c r="AY5" s="702"/>
      <c r="AZ5" s="702"/>
      <c r="BA5" s="702"/>
      <c r="BB5" s="702"/>
      <c r="BC5" s="702"/>
      <c r="BD5" s="702"/>
      <c r="BE5" s="702"/>
      <c r="BF5" s="702"/>
      <c r="BG5" s="702"/>
      <c r="BH5" s="702"/>
      <c r="BI5" s="702"/>
    </row>
    <row r="6" spans="1:61" x14ac:dyDescent="0.25">
      <c r="A6" s="821"/>
      <c r="B6" s="821"/>
      <c r="C6" s="821"/>
      <c r="D6" s="821"/>
      <c r="E6" s="821"/>
      <c r="F6" s="821"/>
      <c r="G6" s="821"/>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1"/>
      <c r="AY6" s="821"/>
      <c r="AZ6" s="821"/>
      <c r="BA6" s="821"/>
      <c r="BB6" s="821"/>
      <c r="BC6" s="821"/>
      <c r="BD6" s="821"/>
      <c r="BE6" s="821"/>
      <c r="BF6" s="821"/>
      <c r="BG6" s="821"/>
      <c r="BH6" s="821"/>
      <c r="BI6" s="821"/>
    </row>
    <row r="7" spans="1:61" x14ac:dyDescent="0.25">
      <c r="A7" s="822" t="s">
        <v>156</v>
      </c>
      <c r="B7" s="823"/>
      <c r="C7" s="823"/>
      <c r="D7" s="823"/>
      <c r="E7" s="823"/>
      <c r="F7" s="823"/>
      <c r="G7" s="823"/>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3"/>
      <c r="AL7" s="823"/>
      <c r="AM7" s="823"/>
      <c r="AN7" s="823"/>
      <c r="AO7" s="823"/>
      <c r="AP7" s="823"/>
      <c r="AQ7" s="823"/>
      <c r="AR7" s="823"/>
      <c r="AS7" s="823"/>
      <c r="AT7" s="823"/>
      <c r="AU7" s="823"/>
      <c r="AV7" s="823"/>
      <c r="AW7" s="823"/>
      <c r="AX7" s="823"/>
      <c r="AY7" s="823"/>
      <c r="AZ7" s="823"/>
      <c r="BA7" s="823"/>
      <c r="BB7" s="823"/>
      <c r="BC7" s="823"/>
      <c r="BD7" s="823"/>
      <c r="BE7" s="823"/>
      <c r="BF7" s="823"/>
      <c r="BG7" s="823"/>
      <c r="BH7" s="823"/>
      <c r="BI7" s="824"/>
    </row>
    <row r="8" spans="1:61" ht="15.75" x14ac:dyDescent="0.25">
      <c r="A8" s="862" t="s">
        <v>189</v>
      </c>
      <c r="B8" s="862"/>
      <c r="C8" s="862"/>
      <c r="D8" s="862"/>
      <c r="E8" s="862"/>
      <c r="F8" s="862"/>
      <c r="G8" s="862"/>
      <c r="H8" s="862"/>
      <c r="I8" s="862"/>
      <c r="J8" s="862"/>
      <c r="K8" s="862"/>
      <c r="L8" s="862"/>
      <c r="M8" s="862"/>
      <c r="N8" s="862"/>
      <c r="O8" s="862"/>
      <c r="P8" s="862"/>
      <c r="Q8" s="862"/>
      <c r="R8" s="862"/>
      <c r="S8" s="862"/>
      <c r="T8" s="862"/>
      <c r="U8" s="862"/>
      <c r="V8" s="862"/>
      <c r="W8" s="862"/>
      <c r="X8" s="862"/>
      <c r="Y8" s="862"/>
      <c r="Z8" s="862"/>
      <c r="AA8" s="862"/>
      <c r="AB8" s="862"/>
      <c r="AC8" s="862"/>
      <c r="AD8" s="862"/>
      <c r="AE8" s="862"/>
      <c r="AF8" s="862"/>
      <c r="AG8" s="862"/>
      <c r="AH8" s="862"/>
      <c r="AI8" s="862"/>
      <c r="AJ8" s="862"/>
      <c r="AK8" s="862"/>
      <c r="AL8" s="862"/>
      <c r="AM8" s="862"/>
      <c r="AN8" s="862"/>
      <c r="AO8" s="862"/>
      <c r="AP8" s="862"/>
      <c r="AQ8" s="862"/>
      <c r="AR8" s="862"/>
      <c r="AS8" s="862"/>
      <c r="AT8" s="862"/>
      <c r="AU8" s="862"/>
      <c r="AV8" s="862"/>
      <c r="AW8" s="862"/>
      <c r="AX8" s="862"/>
      <c r="AY8" s="862"/>
      <c r="AZ8" s="862"/>
      <c r="BA8" s="862"/>
      <c r="BB8" s="862"/>
      <c r="BC8" s="862"/>
      <c r="BD8" s="862"/>
      <c r="BE8" s="862"/>
      <c r="BF8" s="862"/>
      <c r="BG8" s="862"/>
      <c r="BH8" s="862"/>
      <c r="BI8" s="862"/>
    </row>
    <row r="9" spans="1:61" ht="27" customHeight="1" x14ac:dyDescent="0.25">
      <c r="A9" s="863" t="s">
        <v>157</v>
      </c>
      <c r="B9" s="864"/>
      <c r="C9" s="864"/>
      <c r="D9" s="864"/>
      <c r="E9" s="763" t="s">
        <v>158</v>
      </c>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603" t="s">
        <v>159</v>
      </c>
      <c r="AR9" s="603"/>
      <c r="AS9" s="603"/>
      <c r="AT9" s="603"/>
      <c r="AU9" s="603"/>
      <c r="AV9" s="603"/>
      <c r="AW9" s="603"/>
      <c r="AX9" s="603"/>
      <c r="AY9" s="603"/>
      <c r="AZ9" s="556" t="s">
        <v>160</v>
      </c>
      <c r="BA9" s="603"/>
      <c r="BB9" s="603"/>
      <c r="BC9" s="603"/>
      <c r="BD9" s="603"/>
      <c r="BE9" s="603"/>
      <c r="BF9" s="603"/>
      <c r="BG9" s="603"/>
      <c r="BH9" s="603"/>
      <c r="BI9" s="603"/>
    </row>
    <row r="10" spans="1:61" x14ac:dyDescent="0.25">
      <c r="A10" s="873">
        <v>1</v>
      </c>
      <c r="B10" s="874"/>
      <c r="C10" s="874"/>
      <c r="D10" s="874"/>
      <c r="E10" s="875" t="s">
        <v>191</v>
      </c>
      <c r="F10" s="875"/>
      <c r="G10" s="875"/>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5"/>
      <c r="AJ10" s="875"/>
      <c r="AK10" s="875"/>
      <c r="AL10" s="875"/>
      <c r="AM10" s="875"/>
      <c r="AN10" s="875"/>
      <c r="AO10" s="875"/>
      <c r="AP10" s="875"/>
      <c r="AQ10" s="764"/>
      <c r="AR10" s="764"/>
      <c r="AS10" s="764"/>
      <c r="AT10" s="764"/>
      <c r="AU10" s="764"/>
      <c r="AV10" s="764"/>
      <c r="AW10" s="764"/>
      <c r="AX10" s="764"/>
      <c r="AY10" s="764"/>
      <c r="AZ10" s="876"/>
      <c r="BA10" s="764"/>
      <c r="BB10" s="764"/>
      <c r="BC10" s="764"/>
      <c r="BD10" s="764"/>
      <c r="BE10" s="764"/>
      <c r="BF10" s="764"/>
      <c r="BG10" s="764"/>
      <c r="BH10" s="764"/>
      <c r="BI10" s="764"/>
    </row>
    <row r="11" spans="1:61" x14ac:dyDescent="0.25">
      <c r="A11" s="873">
        <v>2</v>
      </c>
      <c r="B11" s="874"/>
      <c r="C11" s="874"/>
      <c r="D11" s="874"/>
      <c r="E11" s="875" t="s">
        <v>190</v>
      </c>
      <c r="F11" s="875"/>
      <c r="G11" s="875"/>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764"/>
      <c r="AR11" s="764"/>
      <c r="AS11" s="764"/>
      <c r="AT11" s="764"/>
      <c r="AU11" s="764"/>
      <c r="AV11" s="764"/>
      <c r="AW11" s="764"/>
      <c r="AX11" s="764"/>
      <c r="AY11" s="764"/>
      <c r="AZ11" s="876"/>
      <c r="BA11" s="764"/>
      <c r="BB11" s="764"/>
      <c r="BC11" s="764"/>
      <c r="BD11" s="764"/>
      <c r="BE11" s="764"/>
      <c r="BF11" s="764"/>
      <c r="BG11" s="764"/>
      <c r="BH11" s="764"/>
      <c r="BI11" s="764"/>
    </row>
    <row r="12" spans="1:61" x14ac:dyDescent="0.25">
      <c r="A12" s="873">
        <v>3</v>
      </c>
      <c r="B12" s="874"/>
      <c r="C12" s="874"/>
      <c r="D12" s="874"/>
      <c r="E12" s="875" t="s">
        <v>192</v>
      </c>
      <c r="F12" s="875"/>
      <c r="G12" s="875"/>
      <c r="H12" s="875"/>
      <c r="I12" s="875"/>
      <c r="J12" s="875"/>
      <c r="K12" s="875"/>
      <c r="L12" s="875"/>
      <c r="M12" s="875"/>
      <c r="N12" s="875"/>
      <c r="O12" s="875"/>
      <c r="P12" s="875"/>
      <c r="Q12" s="875"/>
      <c r="R12" s="875"/>
      <c r="S12" s="875"/>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764"/>
      <c r="AR12" s="764"/>
      <c r="AS12" s="764"/>
      <c r="AT12" s="764"/>
      <c r="AU12" s="764"/>
      <c r="AV12" s="764"/>
      <c r="AW12" s="764"/>
      <c r="AX12" s="764"/>
      <c r="AY12" s="764"/>
      <c r="AZ12" s="876"/>
      <c r="BA12" s="764"/>
      <c r="BB12" s="764"/>
      <c r="BC12" s="764"/>
      <c r="BD12" s="764"/>
      <c r="BE12" s="764"/>
      <c r="BF12" s="764"/>
      <c r="BG12" s="764"/>
      <c r="BH12" s="764"/>
      <c r="BI12" s="764"/>
    </row>
    <row r="13" spans="1:61" x14ac:dyDescent="0.25">
      <c r="A13" s="873">
        <v>4</v>
      </c>
      <c r="B13" s="874"/>
      <c r="C13" s="874"/>
      <c r="D13" s="874"/>
      <c r="E13" s="875" t="s">
        <v>193</v>
      </c>
      <c r="F13" s="875"/>
      <c r="G13" s="875"/>
      <c r="H13" s="875"/>
      <c r="I13" s="875"/>
      <c r="J13" s="875"/>
      <c r="K13" s="875"/>
      <c r="L13" s="875"/>
      <c r="M13" s="875"/>
      <c r="N13" s="875"/>
      <c r="O13" s="875"/>
      <c r="P13" s="875"/>
      <c r="Q13" s="875"/>
      <c r="R13" s="875"/>
      <c r="S13" s="875"/>
      <c r="T13" s="875"/>
      <c r="U13" s="875"/>
      <c r="V13" s="875"/>
      <c r="W13" s="875"/>
      <c r="X13" s="875"/>
      <c r="Y13" s="875"/>
      <c r="Z13" s="875"/>
      <c r="AA13" s="875"/>
      <c r="AB13" s="875"/>
      <c r="AC13" s="875"/>
      <c r="AD13" s="875"/>
      <c r="AE13" s="875"/>
      <c r="AF13" s="875"/>
      <c r="AG13" s="875"/>
      <c r="AH13" s="875"/>
      <c r="AI13" s="875"/>
      <c r="AJ13" s="875"/>
      <c r="AK13" s="875"/>
      <c r="AL13" s="875"/>
      <c r="AM13" s="875"/>
      <c r="AN13" s="875"/>
      <c r="AO13" s="875"/>
      <c r="AP13" s="875"/>
      <c r="AQ13" s="764"/>
      <c r="AR13" s="764"/>
      <c r="AS13" s="764"/>
      <c r="AT13" s="764"/>
      <c r="AU13" s="764"/>
      <c r="AV13" s="764"/>
      <c r="AW13" s="764"/>
      <c r="AX13" s="764"/>
      <c r="AY13" s="764"/>
      <c r="AZ13" s="876"/>
      <c r="BA13" s="764"/>
      <c r="BB13" s="764"/>
      <c r="BC13" s="764"/>
      <c r="BD13" s="764"/>
      <c r="BE13" s="764"/>
      <c r="BF13" s="764"/>
      <c r="BG13" s="764"/>
      <c r="BH13" s="764"/>
      <c r="BI13" s="764"/>
    </row>
    <row r="14" spans="1:61" x14ac:dyDescent="0.25">
      <c r="A14" s="873">
        <v>5</v>
      </c>
      <c r="B14" s="874"/>
      <c r="C14" s="874"/>
      <c r="D14" s="874"/>
      <c r="E14" s="875" t="s">
        <v>194</v>
      </c>
      <c r="F14" s="875"/>
      <c r="G14" s="875"/>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764"/>
      <c r="AR14" s="764"/>
      <c r="AS14" s="764"/>
      <c r="AT14" s="764"/>
      <c r="AU14" s="764"/>
      <c r="AV14" s="764"/>
      <c r="AW14" s="764"/>
      <c r="AX14" s="764"/>
      <c r="AY14" s="764"/>
      <c r="AZ14" s="876"/>
      <c r="BA14" s="764"/>
      <c r="BB14" s="764"/>
      <c r="BC14" s="764"/>
      <c r="BD14" s="764"/>
      <c r="BE14" s="764"/>
      <c r="BF14" s="764"/>
      <c r="BG14" s="764"/>
      <c r="BH14" s="764"/>
      <c r="BI14" s="764"/>
    </row>
    <row r="15" spans="1:61" x14ac:dyDescent="0.25">
      <c r="A15" s="873">
        <v>6</v>
      </c>
      <c r="B15" s="874"/>
      <c r="C15" s="874"/>
      <c r="D15" s="874"/>
      <c r="E15" s="875" t="s">
        <v>195</v>
      </c>
      <c r="F15" s="875"/>
      <c r="G15" s="875"/>
      <c r="H15" s="875"/>
      <c r="I15" s="875"/>
      <c r="J15" s="875"/>
      <c r="K15" s="875"/>
      <c r="L15" s="875"/>
      <c r="M15" s="875"/>
      <c r="N15" s="875"/>
      <c r="O15" s="875"/>
      <c r="P15" s="875"/>
      <c r="Q15" s="875"/>
      <c r="R15" s="875"/>
      <c r="S15" s="875"/>
      <c r="T15" s="875"/>
      <c r="U15" s="875"/>
      <c r="V15" s="875"/>
      <c r="W15" s="875"/>
      <c r="X15" s="875"/>
      <c r="Y15" s="875"/>
      <c r="Z15" s="875"/>
      <c r="AA15" s="875"/>
      <c r="AB15" s="875"/>
      <c r="AC15" s="875"/>
      <c r="AD15" s="875"/>
      <c r="AE15" s="875"/>
      <c r="AF15" s="875"/>
      <c r="AG15" s="875"/>
      <c r="AH15" s="875"/>
      <c r="AI15" s="875"/>
      <c r="AJ15" s="875"/>
      <c r="AK15" s="875"/>
      <c r="AL15" s="875"/>
      <c r="AM15" s="875"/>
      <c r="AN15" s="875"/>
      <c r="AO15" s="875"/>
      <c r="AP15" s="875"/>
      <c r="AQ15" s="764"/>
      <c r="AR15" s="764"/>
      <c r="AS15" s="764"/>
      <c r="AT15" s="764"/>
      <c r="AU15" s="764"/>
      <c r="AV15" s="764"/>
      <c r="AW15" s="764"/>
      <c r="AX15" s="764"/>
      <c r="AY15" s="764"/>
      <c r="AZ15" s="876"/>
      <c r="BA15" s="764"/>
      <c r="BB15" s="764"/>
      <c r="BC15" s="764"/>
      <c r="BD15" s="764"/>
      <c r="BE15" s="764"/>
      <c r="BF15" s="764"/>
      <c r="BG15" s="764"/>
      <c r="BH15" s="764"/>
      <c r="BI15" s="764"/>
    </row>
    <row r="16" spans="1:61" x14ac:dyDescent="0.25">
      <c r="A16" s="873">
        <v>7</v>
      </c>
      <c r="B16" s="874"/>
      <c r="C16" s="874"/>
      <c r="D16" s="874"/>
      <c r="E16" s="875" t="s">
        <v>196</v>
      </c>
      <c r="F16" s="875"/>
      <c r="G16" s="875"/>
      <c r="H16" s="875"/>
      <c r="I16" s="875"/>
      <c r="J16" s="875"/>
      <c r="K16" s="875"/>
      <c r="L16" s="875"/>
      <c r="M16" s="875"/>
      <c r="N16" s="875"/>
      <c r="O16" s="875"/>
      <c r="P16" s="875"/>
      <c r="Q16" s="875"/>
      <c r="R16" s="875"/>
      <c r="S16" s="875"/>
      <c r="T16" s="875"/>
      <c r="U16" s="875"/>
      <c r="V16" s="875"/>
      <c r="W16" s="875"/>
      <c r="X16" s="875"/>
      <c r="Y16" s="875"/>
      <c r="Z16" s="875"/>
      <c r="AA16" s="875"/>
      <c r="AB16" s="875"/>
      <c r="AC16" s="875"/>
      <c r="AD16" s="875"/>
      <c r="AE16" s="875"/>
      <c r="AF16" s="875"/>
      <c r="AG16" s="875"/>
      <c r="AH16" s="875"/>
      <c r="AI16" s="875"/>
      <c r="AJ16" s="875"/>
      <c r="AK16" s="875"/>
      <c r="AL16" s="875"/>
      <c r="AM16" s="875"/>
      <c r="AN16" s="875"/>
      <c r="AO16" s="875"/>
      <c r="AP16" s="875"/>
      <c r="AQ16" s="764"/>
      <c r="AR16" s="764"/>
      <c r="AS16" s="764"/>
      <c r="AT16" s="764"/>
      <c r="AU16" s="764"/>
      <c r="AV16" s="764"/>
      <c r="AW16" s="764"/>
      <c r="AX16" s="764"/>
      <c r="AY16" s="764"/>
      <c r="AZ16" s="876"/>
      <c r="BA16" s="764"/>
      <c r="BB16" s="764"/>
      <c r="BC16" s="764"/>
      <c r="BD16" s="764"/>
      <c r="BE16" s="764"/>
      <c r="BF16" s="764"/>
      <c r="BG16" s="764"/>
      <c r="BH16" s="764"/>
      <c r="BI16" s="764"/>
    </row>
    <row r="17" spans="1:61" x14ac:dyDescent="0.25">
      <c r="A17" s="873">
        <v>8</v>
      </c>
      <c r="B17" s="874"/>
      <c r="C17" s="874"/>
      <c r="D17" s="874"/>
      <c r="E17" s="875" t="s">
        <v>478</v>
      </c>
      <c r="F17" s="875"/>
      <c r="G17" s="875"/>
      <c r="H17" s="875"/>
      <c r="I17" s="875"/>
      <c r="J17" s="875"/>
      <c r="K17" s="875"/>
      <c r="L17" s="875"/>
      <c r="M17" s="875"/>
      <c r="N17" s="875"/>
      <c r="O17" s="875"/>
      <c r="P17" s="875"/>
      <c r="Q17" s="875"/>
      <c r="R17" s="875"/>
      <c r="S17" s="875"/>
      <c r="T17" s="875"/>
      <c r="U17" s="875"/>
      <c r="V17" s="875"/>
      <c r="W17" s="875"/>
      <c r="X17" s="875"/>
      <c r="Y17" s="875"/>
      <c r="Z17" s="875"/>
      <c r="AA17" s="875"/>
      <c r="AB17" s="875"/>
      <c r="AC17" s="875"/>
      <c r="AD17" s="875"/>
      <c r="AE17" s="875"/>
      <c r="AF17" s="875"/>
      <c r="AG17" s="875"/>
      <c r="AH17" s="875"/>
      <c r="AI17" s="875"/>
      <c r="AJ17" s="875"/>
      <c r="AK17" s="875"/>
      <c r="AL17" s="875"/>
      <c r="AM17" s="875"/>
      <c r="AN17" s="875"/>
      <c r="AO17" s="875"/>
      <c r="AP17" s="875"/>
      <c r="AQ17" s="764"/>
      <c r="AR17" s="764"/>
      <c r="AS17" s="764"/>
      <c r="AT17" s="764"/>
      <c r="AU17" s="764"/>
      <c r="AV17" s="764"/>
      <c r="AW17" s="764"/>
      <c r="AX17" s="764"/>
      <c r="AY17" s="764"/>
      <c r="AZ17" s="876"/>
      <c r="BA17" s="764"/>
      <c r="BB17" s="764"/>
      <c r="BC17" s="764"/>
      <c r="BD17" s="764"/>
      <c r="BE17" s="764"/>
      <c r="BF17" s="764"/>
      <c r="BG17" s="764"/>
      <c r="BH17" s="764"/>
      <c r="BI17" s="764"/>
    </row>
    <row r="18" spans="1:61" x14ac:dyDescent="0.25">
      <c r="A18" s="873">
        <v>9</v>
      </c>
      <c r="B18" s="874"/>
      <c r="C18" s="874"/>
      <c r="D18" s="874"/>
      <c r="E18" s="875" t="s">
        <v>479</v>
      </c>
      <c r="F18" s="875"/>
      <c r="G18" s="875"/>
      <c r="H18" s="875"/>
      <c r="I18" s="875"/>
      <c r="J18" s="875"/>
      <c r="K18" s="875"/>
      <c r="L18" s="875"/>
      <c r="M18" s="875"/>
      <c r="N18" s="875"/>
      <c r="O18" s="875"/>
      <c r="P18" s="875"/>
      <c r="Q18" s="875"/>
      <c r="R18" s="875"/>
      <c r="S18" s="875"/>
      <c r="T18" s="875"/>
      <c r="U18" s="875"/>
      <c r="V18" s="875"/>
      <c r="W18" s="875"/>
      <c r="X18" s="875"/>
      <c r="Y18" s="875"/>
      <c r="Z18" s="875"/>
      <c r="AA18" s="875"/>
      <c r="AB18" s="875"/>
      <c r="AC18" s="875"/>
      <c r="AD18" s="875"/>
      <c r="AE18" s="875"/>
      <c r="AF18" s="875"/>
      <c r="AG18" s="875"/>
      <c r="AH18" s="875"/>
      <c r="AI18" s="875"/>
      <c r="AJ18" s="875"/>
      <c r="AK18" s="875"/>
      <c r="AL18" s="875"/>
      <c r="AM18" s="875"/>
      <c r="AN18" s="875"/>
      <c r="AO18" s="875"/>
      <c r="AP18" s="875"/>
      <c r="AQ18" s="764"/>
      <c r="AR18" s="764"/>
      <c r="AS18" s="764"/>
      <c r="AT18" s="764"/>
      <c r="AU18" s="764"/>
      <c r="AV18" s="764"/>
      <c r="AW18" s="764"/>
      <c r="AX18" s="764"/>
      <c r="AY18" s="764"/>
      <c r="AZ18" s="876"/>
      <c r="BA18" s="764"/>
      <c r="BB18" s="764"/>
      <c r="BC18" s="764"/>
      <c r="BD18" s="764"/>
      <c r="BE18" s="764"/>
      <c r="BF18" s="764"/>
      <c r="BG18" s="764"/>
      <c r="BH18" s="764"/>
      <c r="BI18" s="764"/>
    </row>
    <row r="19" spans="1:61" x14ac:dyDescent="0.25">
      <c r="A19" s="877"/>
      <c r="B19" s="878"/>
      <c r="C19" s="878"/>
      <c r="D19" s="878"/>
      <c r="E19" s="868" t="s">
        <v>480</v>
      </c>
      <c r="F19" s="869"/>
      <c r="G19" s="869"/>
      <c r="H19" s="869"/>
      <c r="I19" s="869"/>
      <c r="J19" s="869"/>
      <c r="K19" s="869"/>
      <c r="L19" s="869"/>
      <c r="M19" s="869"/>
      <c r="N19" s="869"/>
      <c r="O19" s="869"/>
      <c r="P19" s="869"/>
      <c r="Q19" s="869"/>
      <c r="R19" s="869"/>
      <c r="S19" s="869"/>
      <c r="T19" s="869"/>
      <c r="U19" s="869"/>
      <c r="V19" s="869"/>
      <c r="W19" s="869"/>
      <c r="X19" s="869"/>
      <c r="Y19" s="869"/>
      <c r="Z19" s="869"/>
      <c r="AA19" s="869"/>
      <c r="AB19" s="869"/>
      <c r="AC19" s="869"/>
      <c r="AD19" s="869"/>
      <c r="AE19" s="869"/>
      <c r="AF19" s="869"/>
      <c r="AG19" s="869"/>
      <c r="AH19" s="869"/>
      <c r="AI19" s="869"/>
      <c r="AJ19" s="869"/>
      <c r="AK19" s="869"/>
      <c r="AL19" s="869"/>
      <c r="AM19" s="869"/>
      <c r="AN19" s="869"/>
      <c r="AO19" s="869"/>
      <c r="AP19" s="870"/>
      <c r="AQ19" s="593">
        <f>SUM(AQ10:AY18)</f>
        <v>0</v>
      </c>
      <c r="AR19" s="593"/>
      <c r="AS19" s="593"/>
      <c r="AT19" s="593"/>
      <c r="AU19" s="593"/>
      <c r="AV19" s="593"/>
      <c r="AW19" s="593"/>
      <c r="AX19" s="593"/>
      <c r="AY19" s="593"/>
      <c r="AZ19" s="879">
        <f>SUM(AZ10:BI18)</f>
        <v>0</v>
      </c>
      <c r="BA19" s="593"/>
      <c r="BB19" s="593"/>
      <c r="BC19" s="593"/>
      <c r="BD19" s="593"/>
      <c r="BE19" s="593"/>
      <c r="BF19" s="593"/>
      <c r="BG19" s="593"/>
      <c r="BH19" s="593"/>
      <c r="BI19" s="593"/>
    </row>
    <row r="20" spans="1:61" ht="90" customHeight="1" x14ac:dyDescent="0.25">
      <c r="A20" s="877"/>
      <c r="B20" s="878"/>
      <c r="C20" s="878"/>
      <c r="D20" s="878"/>
      <c r="E20" s="868" t="s">
        <v>197</v>
      </c>
      <c r="F20" s="869"/>
      <c r="G20" s="869"/>
      <c r="H20" s="869"/>
      <c r="I20" s="869"/>
      <c r="J20" s="869"/>
      <c r="K20" s="869"/>
      <c r="L20" s="869"/>
      <c r="M20" s="869"/>
      <c r="N20" s="869"/>
      <c r="O20" s="869"/>
      <c r="P20" s="869"/>
      <c r="Q20" s="869"/>
      <c r="R20" s="869"/>
      <c r="S20" s="869"/>
      <c r="T20" s="869"/>
      <c r="U20" s="869"/>
      <c r="V20" s="869"/>
      <c r="W20" s="869"/>
      <c r="X20" s="869"/>
      <c r="Y20" s="869"/>
      <c r="Z20" s="869"/>
      <c r="AA20" s="869"/>
      <c r="AB20" s="869"/>
      <c r="AC20" s="869"/>
      <c r="AD20" s="869"/>
      <c r="AE20" s="869"/>
      <c r="AF20" s="869"/>
      <c r="AG20" s="869"/>
      <c r="AH20" s="869"/>
      <c r="AI20" s="869"/>
      <c r="AJ20" s="869"/>
      <c r="AK20" s="869"/>
      <c r="AL20" s="869"/>
      <c r="AM20" s="869"/>
      <c r="AN20" s="869"/>
      <c r="AO20" s="869"/>
      <c r="AP20" s="870"/>
      <c r="AQ20" s="764"/>
      <c r="AR20" s="764"/>
      <c r="AS20" s="764"/>
      <c r="AT20" s="764"/>
      <c r="AU20" s="764"/>
      <c r="AV20" s="764"/>
      <c r="AW20" s="764"/>
      <c r="AX20" s="764"/>
      <c r="AY20" s="764"/>
      <c r="AZ20" s="876"/>
      <c r="BA20" s="764"/>
      <c r="BB20" s="764"/>
      <c r="BC20" s="764"/>
      <c r="BD20" s="764"/>
      <c r="BE20" s="764"/>
      <c r="BF20" s="764"/>
      <c r="BG20" s="764"/>
      <c r="BH20" s="764"/>
      <c r="BI20" s="764"/>
    </row>
    <row r="21" spans="1:61" x14ac:dyDescent="0.25">
      <c r="A21" s="868" t="s">
        <v>198</v>
      </c>
      <c r="B21" s="869"/>
      <c r="C21" s="869"/>
      <c r="D21" s="869"/>
      <c r="E21" s="869"/>
      <c r="F21" s="869"/>
      <c r="G21" s="869"/>
      <c r="H21" s="869"/>
      <c r="I21" s="869"/>
      <c r="J21" s="869"/>
      <c r="K21" s="869"/>
      <c r="L21" s="869"/>
      <c r="M21" s="869"/>
      <c r="N21" s="869"/>
      <c r="O21" s="869"/>
      <c r="P21" s="869"/>
      <c r="Q21" s="869"/>
      <c r="R21" s="869"/>
      <c r="S21" s="869"/>
      <c r="T21" s="869"/>
      <c r="U21" s="869"/>
      <c r="V21" s="869"/>
      <c r="W21" s="869"/>
      <c r="X21" s="869"/>
      <c r="Y21" s="869"/>
      <c r="Z21" s="869"/>
      <c r="AA21" s="869"/>
      <c r="AB21" s="869"/>
      <c r="AC21" s="869"/>
      <c r="AD21" s="869"/>
      <c r="AE21" s="869"/>
      <c r="AF21" s="869"/>
      <c r="AG21" s="869"/>
      <c r="AH21" s="869"/>
      <c r="AI21" s="869"/>
      <c r="AJ21" s="869"/>
      <c r="AK21" s="869"/>
      <c r="AL21" s="869"/>
      <c r="AM21" s="869"/>
      <c r="AN21" s="869"/>
      <c r="AO21" s="869"/>
      <c r="AP21" s="870"/>
      <c r="AQ21" s="703">
        <f>AQ19+AZ19+AQ20+AZ20</f>
        <v>0</v>
      </c>
      <c r="AR21" s="704"/>
      <c r="AS21" s="704"/>
      <c r="AT21" s="704"/>
      <c r="AU21" s="704"/>
      <c r="AV21" s="704"/>
      <c r="AW21" s="704"/>
      <c r="AX21" s="704"/>
      <c r="AY21" s="704"/>
      <c r="AZ21" s="704"/>
      <c r="BA21" s="704"/>
      <c r="BB21" s="704"/>
      <c r="BC21" s="704"/>
      <c r="BD21" s="704"/>
      <c r="BE21" s="704"/>
      <c r="BF21" s="704"/>
      <c r="BG21" s="704"/>
      <c r="BH21" s="704"/>
      <c r="BI21" s="705"/>
    </row>
    <row r="22" spans="1:61" x14ac:dyDescent="0.25">
      <c r="A22" s="863"/>
      <c r="B22" s="864"/>
      <c r="C22" s="864"/>
      <c r="D22" s="864"/>
      <c r="E22" s="763"/>
      <c r="F22" s="763"/>
      <c r="G22" s="763"/>
      <c r="H22" s="763"/>
      <c r="I22" s="763"/>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763"/>
      <c r="AJ22" s="763"/>
      <c r="AK22" s="763"/>
      <c r="AL22" s="763"/>
      <c r="AM22" s="763"/>
      <c r="AN22" s="763"/>
      <c r="AO22" s="763"/>
      <c r="AP22" s="763"/>
      <c r="AQ22" s="871"/>
      <c r="AR22" s="871"/>
      <c r="AS22" s="871"/>
      <c r="AT22" s="871"/>
      <c r="AU22" s="871"/>
      <c r="AV22" s="871"/>
      <c r="AW22" s="871"/>
      <c r="AX22" s="871"/>
      <c r="AY22" s="871"/>
      <c r="AZ22" s="872"/>
      <c r="BA22" s="871"/>
      <c r="BB22" s="871"/>
      <c r="BC22" s="871"/>
      <c r="BD22" s="871"/>
      <c r="BE22" s="871"/>
      <c r="BF22" s="871"/>
      <c r="BG22" s="871"/>
      <c r="BH22" s="871"/>
      <c r="BI22" s="871"/>
    </row>
    <row r="23" spans="1:61" ht="15.75" x14ac:dyDescent="0.25">
      <c r="A23" s="862" t="s">
        <v>199</v>
      </c>
      <c r="B23" s="862"/>
      <c r="C23" s="862"/>
      <c r="D23" s="862"/>
      <c r="E23" s="862"/>
      <c r="F23" s="862"/>
      <c r="G23" s="862"/>
      <c r="H23" s="862"/>
      <c r="I23" s="862"/>
      <c r="J23" s="862"/>
      <c r="K23" s="862"/>
      <c r="L23" s="862"/>
      <c r="M23" s="862"/>
      <c r="N23" s="862"/>
      <c r="O23" s="862"/>
      <c r="P23" s="862"/>
      <c r="Q23" s="862"/>
      <c r="R23" s="862"/>
      <c r="S23" s="862"/>
      <c r="T23" s="862"/>
      <c r="U23" s="862"/>
      <c r="V23" s="862"/>
      <c r="W23" s="862"/>
      <c r="X23" s="862"/>
      <c r="Y23" s="862"/>
      <c r="Z23" s="862"/>
      <c r="AA23" s="862"/>
      <c r="AB23" s="862"/>
      <c r="AC23" s="862"/>
      <c r="AD23" s="862"/>
      <c r="AE23" s="862"/>
      <c r="AF23" s="862"/>
      <c r="AG23" s="862"/>
      <c r="AH23" s="862"/>
      <c r="AI23" s="862"/>
      <c r="AJ23" s="862"/>
      <c r="AK23" s="862"/>
      <c r="AL23" s="862"/>
      <c r="AM23" s="862"/>
      <c r="AN23" s="862"/>
      <c r="AO23" s="862"/>
      <c r="AP23" s="862"/>
      <c r="AQ23" s="862"/>
      <c r="AR23" s="862"/>
      <c r="AS23" s="862"/>
      <c r="AT23" s="862"/>
      <c r="AU23" s="862"/>
      <c r="AV23" s="862"/>
      <c r="AW23" s="862"/>
      <c r="AX23" s="862"/>
      <c r="AY23" s="862"/>
      <c r="AZ23" s="862"/>
      <c r="BA23" s="862"/>
      <c r="BB23" s="862"/>
      <c r="BC23" s="862"/>
      <c r="BD23" s="862"/>
      <c r="BE23" s="862"/>
      <c r="BF23" s="862"/>
      <c r="BG23" s="862"/>
      <c r="BH23" s="862"/>
      <c r="BI23" s="862"/>
    </row>
    <row r="24" spans="1:61" ht="26.25" customHeight="1" x14ac:dyDescent="0.25">
      <c r="A24" s="863" t="s">
        <v>157</v>
      </c>
      <c r="B24" s="864"/>
      <c r="C24" s="864"/>
      <c r="D24" s="864"/>
      <c r="E24" s="763" t="s">
        <v>158</v>
      </c>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603" t="s">
        <v>159</v>
      </c>
      <c r="AR24" s="603"/>
      <c r="AS24" s="603"/>
      <c r="AT24" s="603"/>
      <c r="AU24" s="603"/>
      <c r="AV24" s="603"/>
      <c r="AW24" s="603"/>
      <c r="AX24" s="603"/>
      <c r="AY24" s="603"/>
      <c r="AZ24" s="556" t="s">
        <v>160</v>
      </c>
      <c r="BA24" s="603"/>
      <c r="BB24" s="603"/>
      <c r="BC24" s="603"/>
      <c r="BD24" s="603"/>
      <c r="BE24" s="603"/>
      <c r="BF24" s="603"/>
      <c r="BG24" s="603"/>
      <c r="BH24" s="603"/>
      <c r="BI24" s="603"/>
    </row>
    <row r="25" spans="1:61" x14ac:dyDescent="0.25">
      <c r="A25" s="865"/>
      <c r="B25" s="866"/>
      <c r="C25" s="866"/>
      <c r="D25" s="866"/>
      <c r="E25" s="866"/>
      <c r="F25" s="866"/>
      <c r="G25" s="866"/>
      <c r="H25" s="866"/>
      <c r="I25" s="866"/>
      <c r="J25" s="866"/>
      <c r="K25" s="866"/>
      <c r="L25" s="866"/>
      <c r="M25" s="866"/>
      <c r="N25" s="866"/>
      <c r="O25" s="866"/>
      <c r="P25" s="866"/>
      <c r="Q25" s="866"/>
      <c r="R25" s="866"/>
      <c r="S25" s="866"/>
      <c r="T25" s="866"/>
      <c r="U25" s="866"/>
      <c r="V25" s="866"/>
      <c r="W25" s="866"/>
      <c r="X25" s="866"/>
      <c r="Y25" s="866"/>
      <c r="Z25" s="866"/>
      <c r="AA25" s="866"/>
      <c r="AB25" s="866"/>
      <c r="AC25" s="866"/>
      <c r="AD25" s="866"/>
      <c r="AE25" s="866"/>
      <c r="AF25" s="866"/>
      <c r="AG25" s="866"/>
      <c r="AH25" s="866"/>
      <c r="AI25" s="866"/>
      <c r="AJ25" s="866"/>
      <c r="AK25" s="866"/>
      <c r="AL25" s="866"/>
      <c r="AM25" s="866"/>
      <c r="AN25" s="866"/>
      <c r="AO25" s="866"/>
      <c r="AP25" s="866"/>
      <c r="AQ25" s="866"/>
      <c r="AR25" s="866"/>
      <c r="AS25" s="866"/>
      <c r="AT25" s="866"/>
      <c r="AU25" s="866"/>
      <c r="AV25" s="866"/>
      <c r="AW25" s="866"/>
      <c r="AX25" s="866"/>
      <c r="AY25" s="866"/>
      <c r="AZ25" s="866"/>
      <c r="BA25" s="866"/>
      <c r="BB25" s="866"/>
      <c r="BC25" s="866"/>
      <c r="BD25" s="866"/>
      <c r="BE25" s="866"/>
      <c r="BF25" s="866"/>
      <c r="BG25" s="866"/>
      <c r="BH25" s="866"/>
      <c r="BI25" s="867"/>
    </row>
    <row r="26" spans="1:61" x14ac:dyDescent="0.25">
      <c r="A26" s="376" t="s">
        <v>201</v>
      </c>
      <c r="B26" s="377"/>
      <c r="C26" s="377"/>
      <c r="D26" s="377"/>
      <c r="E26" s="378" t="s">
        <v>200</v>
      </c>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378"/>
      <c r="AG26" s="378"/>
      <c r="AH26" s="378"/>
      <c r="AI26" s="378"/>
      <c r="AJ26" s="378"/>
      <c r="AK26" s="378"/>
      <c r="AL26" s="378"/>
      <c r="AM26" s="378"/>
      <c r="AN26" s="378"/>
      <c r="AO26" s="378"/>
      <c r="AP26" s="378"/>
      <c r="AQ26" s="385">
        <f>SUM(AQ27:AY28)</f>
        <v>0</v>
      </c>
      <c r="AR26" s="386"/>
      <c r="AS26" s="386"/>
      <c r="AT26" s="386"/>
      <c r="AU26" s="386"/>
      <c r="AV26" s="386"/>
      <c r="AW26" s="386"/>
      <c r="AX26" s="386"/>
      <c r="AY26" s="387"/>
      <c r="AZ26" s="388">
        <f>SUM(AZ27:BI28)</f>
        <v>0</v>
      </c>
      <c r="BA26" s="389"/>
      <c r="BB26" s="389"/>
      <c r="BC26" s="389"/>
      <c r="BD26" s="389"/>
      <c r="BE26" s="389"/>
      <c r="BF26" s="389"/>
      <c r="BG26" s="389"/>
      <c r="BH26" s="389"/>
      <c r="BI26" s="390"/>
    </row>
    <row r="27" spans="1:61" x14ac:dyDescent="0.25">
      <c r="A27" s="884"/>
      <c r="B27" s="885"/>
      <c r="C27" s="885"/>
      <c r="D27" s="885"/>
      <c r="E27" s="861" t="s">
        <v>481</v>
      </c>
      <c r="F27" s="861"/>
      <c r="G27" s="861"/>
      <c r="H27" s="861"/>
      <c r="I27" s="861"/>
      <c r="J27" s="861"/>
      <c r="K27" s="861"/>
      <c r="L27" s="861"/>
      <c r="M27" s="861"/>
      <c r="N27" s="861"/>
      <c r="O27" s="861"/>
      <c r="P27" s="861"/>
      <c r="Q27" s="861"/>
      <c r="R27" s="861"/>
      <c r="S27" s="861"/>
      <c r="T27" s="861"/>
      <c r="U27" s="861"/>
      <c r="V27" s="861"/>
      <c r="W27" s="861"/>
      <c r="X27" s="861"/>
      <c r="Y27" s="861"/>
      <c r="Z27" s="861"/>
      <c r="AA27" s="861"/>
      <c r="AB27" s="861"/>
      <c r="AC27" s="861"/>
      <c r="AD27" s="861"/>
      <c r="AE27" s="861"/>
      <c r="AF27" s="861"/>
      <c r="AG27" s="861"/>
      <c r="AH27" s="861"/>
      <c r="AI27" s="861"/>
      <c r="AJ27" s="861"/>
      <c r="AK27" s="861"/>
      <c r="AL27" s="861"/>
      <c r="AM27" s="861"/>
      <c r="AN27" s="861"/>
      <c r="AO27" s="861"/>
      <c r="AP27" s="861"/>
      <c r="AQ27" s="367"/>
      <c r="AR27" s="368"/>
      <c r="AS27" s="368"/>
      <c r="AT27" s="368"/>
      <c r="AU27" s="368"/>
      <c r="AV27" s="368"/>
      <c r="AW27" s="368"/>
      <c r="AX27" s="368"/>
      <c r="AY27" s="369"/>
      <c r="AZ27" s="370"/>
      <c r="BA27" s="371"/>
      <c r="BB27" s="371"/>
      <c r="BC27" s="371"/>
      <c r="BD27" s="371"/>
      <c r="BE27" s="371"/>
      <c r="BF27" s="371"/>
      <c r="BG27" s="371"/>
      <c r="BH27" s="371"/>
      <c r="BI27" s="372"/>
    </row>
    <row r="28" spans="1:61" x14ac:dyDescent="0.25">
      <c r="A28" s="884"/>
      <c r="B28" s="885"/>
      <c r="C28" s="885"/>
      <c r="D28" s="885"/>
      <c r="E28" s="861" t="s">
        <v>482</v>
      </c>
      <c r="F28" s="861"/>
      <c r="G28" s="861"/>
      <c r="H28" s="861"/>
      <c r="I28" s="861"/>
      <c r="J28" s="861"/>
      <c r="K28" s="861"/>
      <c r="L28" s="861"/>
      <c r="M28" s="861"/>
      <c r="N28" s="861"/>
      <c r="O28" s="861"/>
      <c r="P28" s="861"/>
      <c r="Q28" s="861"/>
      <c r="R28" s="861"/>
      <c r="S28" s="861"/>
      <c r="T28" s="861"/>
      <c r="U28" s="861"/>
      <c r="V28" s="861"/>
      <c r="W28" s="861"/>
      <c r="X28" s="861"/>
      <c r="Y28" s="861"/>
      <c r="Z28" s="861"/>
      <c r="AA28" s="861"/>
      <c r="AB28" s="861"/>
      <c r="AC28" s="861"/>
      <c r="AD28" s="861"/>
      <c r="AE28" s="861"/>
      <c r="AF28" s="861"/>
      <c r="AG28" s="861"/>
      <c r="AH28" s="861"/>
      <c r="AI28" s="861"/>
      <c r="AJ28" s="861"/>
      <c r="AK28" s="861"/>
      <c r="AL28" s="861"/>
      <c r="AM28" s="861"/>
      <c r="AN28" s="861"/>
      <c r="AO28" s="861"/>
      <c r="AP28" s="861"/>
      <c r="AQ28" s="367"/>
      <c r="AR28" s="368"/>
      <c r="AS28" s="368"/>
      <c r="AT28" s="368"/>
      <c r="AU28" s="368"/>
      <c r="AV28" s="368"/>
      <c r="AW28" s="368"/>
      <c r="AX28" s="368"/>
      <c r="AY28" s="369"/>
      <c r="AZ28" s="370"/>
      <c r="BA28" s="371"/>
      <c r="BB28" s="371"/>
      <c r="BC28" s="371"/>
      <c r="BD28" s="371"/>
      <c r="BE28" s="371"/>
      <c r="BF28" s="371"/>
      <c r="BG28" s="371"/>
      <c r="BH28" s="371"/>
      <c r="BI28" s="372"/>
    </row>
    <row r="29" spans="1:61" x14ac:dyDescent="0.25">
      <c r="A29" s="376" t="s">
        <v>202</v>
      </c>
      <c r="B29" s="377"/>
      <c r="C29" s="377"/>
      <c r="D29" s="377"/>
      <c r="E29" s="378" t="s">
        <v>483</v>
      </c>
      <c r="F29" s="378"/>
      <c r="G29" s="378"/>
      <c r="H29" s="378"/>
      <c r="I29" s="378"/>
      <c r="J29" s="378"/>
      <c r="K29" s="378"/>
      <c r="L29" s="378"/>
      <c r="M29" s="378"/>
      <c r="N29" s="378"/>
      <c r="O29" s="378"/>
      <c r="P29" s="378"/>
      <c r="Q29" s="378"/>
      <c r="R29" s="378"/>
      <c r="S29" s="378"/>
      <c r="T29" s="378"/>
      <c r="U29" s="378"/>
      <c r="V29" s="378"/>
      <c r="W29" s="378"/>
      <c r="X29" s="378"/>
      <c r="Y29" s="378"/>
      <c r="Z29" s="378"/>
      <c r="AA29" s="378"/>
      <c r="AB29" s="378"/>
      <c r="AC29" s="378"/>
      <c r="AD29" s="378"/>
      <c r="AE29" s="378"/>
      <c r="AF29" s="378"/>
      <c r="AG29" s="378"/>
      <c r="AH29" s="378"/>
      <c r="AI29" s="378"/>
      <c r="AJ29" s="378"/>
      <c r="AK29" s="378"/>
      <c r="AL29" s="378"/>
      <c r="AM29" s="378"/>
      <c r="AN29" s="378"/>
      <c r="AO29" s="378"/>
      <c r="AP29" s="378"/>
      <c r="AQ29" s="385">
        <f>SUM(AQ31:AQ34)-AQ33</f>
        <v>0</v>
      </c>
      <c r="AR29" s="386"/>
      <c r="AS29" s="386"/>
      <c r="AT29" s="386"/>
      <c r="AU29" s="386"/>
      <c r="AV29" s="386"/>
      <c r="AW29" s="386"/>
      <c r="AX29" s="386"/>
      <c r="AY29" s="387"/>
      <c r="AZ29" s="388">
        <f>SUM(AZ30:BI34)</f>
        <v>0</v>
      </c>
      <c r="BA29" s="389"/>
      <c r="BB29" s="389"/>
      <c r="BC29" s="389"/>
      <c r="BD29" s="389"/>
      <c r="BE29" s="389"/>
      <c r="BF29" s="389"/>
      <c r="BG29" s="389"/>
      <c r="BH29" s="389"/>
      <c r="BI29" s="390"/>
    </row>
    <row r="30" spans="1:61" x14ac:dyDescent="0.25">
      <c r="A30" s="859"/>
      <c r="B30" s="860"/>
      <c r="C30" s="860"/>
      <c r="D30" s="860"/>
      <c r="E30" s="861" t="s">
        <v>484</v>
      </c>
      <c r="F30" s="861"/>
      <c r="G30" s="861"/>
      <c r="H30" s="861"/>
      <c r="I30" s="861"/>
      <c r="J30" s="861"/>
      <c r="K30" s="861"/>
      <c r="L30" s="861"/>
      <c r="M30" s="861"/>
      <c r="N30" s="861"/>
      <c r="O30" s="861"/>
      <c r="P30" s="861"/>
      <c r="Q30" s="861"/>
      <c r="R30" s="861"/>
      <c r="S30" s="861"/>
      <c r="T30" s="861"/>
      <c r="U30" s="861"/>
      <c r="V30" s="861"/>
      <c r="W30" s="861"/>
      <c r="X30" s="861"/>
      <c r="Y30" s="861"/>
      <c r="Z30" s="861"/>
      <c r="AA30" s="861"/>
      <c r="AB30" s="861"/>
      <c r="AC30" s="861"/>
      <c r="AD30" s="861"/>
      <c r="AE30" s="861"/>
      <c r="AF30" s="861"/>
      <c r="AG30" s="861"/>
      <c r="AH30" s="861"/>
      <c r="AI30" s="861"/>
      <c r="AJ30" s="861"/>
      <c r="AK30" s="861"/>
      <c r="AL30" s="861"/>
      <c r="AM30" s="861"/>
      <c r="AN30" s="861"/>
      <c r="AO30" s="861"/>
      <c r="AP30" s="861"/>
      <c r="AQ30" s="856">
        <v>1</v>
      </c>
      <c r="AR30" s="857"/>
      <c r="AS30" s="857"/>
      <c r="AT30" s="857"/>
      <c r="AU30" s="857"/>
      <c r="AV30" s="857"/>
      <c r="AW30" s="857"/>
      <c r="AX30" s="857"/>
      <c r="AY30" s="858"/>
      <c r="AZ30" s="370"/>
      <c r="BA30" s="371"/>
      <c r="BB30" s="371"/>
      <c r="BC30" s="371"/>
      <c r="BD30" s="371"/>
      <c r="BE30" s="371"/>
      <c r="BF30" s="371"/>
      <c r="BG30" s="371"/>
      <c r="BH30" s="371"/>
      <c r="BI30" s="372"/>
    </row>
    <row r="31" spans="1:61" ht="28.5" customHeight="1" x14ac:dyDescent="0.25">
      <c r="A31" s="859"/>
      <c r="B31" s="860"/>
      <c r="C31" s="860"/>
      <c r="D31" s="860"/>
      <c r="E31" s="861" t="s">
        <v>485</v>
      </c>
      <c r="F31" s="861"/>
      <c r="G31" s="861"/>
      <c r="H31" s="861"/>
      <c r="I31" s="861"/>
      <c r="J31" s="861"/>
      <c r="K31" s="861"/>
      <c r="L31" s="861"/>
      <c r="M31" s="861"/>
      <c r="N31" s="861"/>
      <c r="O31" s="861"/>
      <c r="P31" s="861"/>
      <c r="Q31" s="861"/>
      <c r="R31" s="861"/>
      <c r="S31" s="861"/>
      <c r="T31" s="861"/>
      <c r="U31" s="861"/>
      <c r="V31" s="861"/>
      <c r="W31" s="861"/>
      <c r="X31" s="861"/>
      <c r="Y31" s="861"/>
      <c r="Z31" s="861"/>
      <c r="AA31" s="861"/>
      <c r="AB31" s="861"/>
      <c r="AC31" s="861"/>
      <c r="AD31" s="861"/>
      <c r="AE31" s="861"/>
      <c r="AF31" s="861"/>
      <c r="AG31" s="861"/>
      <c r="AH31" s="861"/>
      <c r="AI31" s="861"/>
      <c r="AJ31" s="861"/>
      <c r="AK31" s="861"/>
      <c r="AL31" s="861"/>
      <c r="AM31" s="861"/>
      <c r="AN31" s="861"/>
      <c r="AO31" s="861"/>
      <c r="AP31" s="861"/>
      <c r="AQ31" s="367"/>
      <c r="AR31" s="368"/>
      <c r="AS31" s="368"/>
      <c r="AT31" s="368"/>
      <c r="AU31" s="368"/>
      <c r="AV31" s="368"/>
      <c r="AW31" s="368"/>
      <c r="AX31" s="368"/>
      <c r="AY31" s="369"/>
      <c r="AZ31" s="370"/>
      <c r="BA31" s="371"/>
      <c r="BB31" s="371"/>
      <c r="BC31" s="371"/>
      <c r="BD31" s="371"/>
      <c r="BE31" s="371"/>
      <c r="BF31" s="371"/>
      <c r="BG31" s="371"/>
      <c r="BH31" s="371"/>
      <c r="BI31" s="372"/>
    </row>
    <row r="32" spans="1:61" ht="24.75" customHeight="1" x14ac:dyDescent="0.25">
      <c r="A32" s="859"/>
      <c r="B32" s="860"/>
      <c r="C32" s="860"/>
      <c r="D32" s="860"/>
      <c r="E32" s="861" t="s">
        <v>486</v>
      </c>
      <c r="F32" s="861"/>
      <c r="G32" s="861"/>
      <c r="H32" s="861"/>
      <c r="I32" s="861"/>
      <c r="J32" s="861"/>
      <c r="K32" s="861"/>
      <c r="L32" s="861"/>
      <c r="M32" s="861"/>
      <c r="N32" s="861"/>
      <c r="O32" s="861"/>
      <c r="P32" s="861"/>
      <c r="Q32" s="861"/>
      <c r="R32" s="861"/>
      <c r="S32" s="861"/>
      <c r="T32" s="861"/>
      <c r="U32" s="861"/>
      <c r="V32" s="861"/>
      <c r="W32" s="861"/>
      <c r="X32" s="861"/>
      <c r="Y32" s="861"/>
      <c r="Z32" s="861"/>
      <c r="AA32" s="861"/>
      <c r="AB32" s="861"/>
      <c r="AC32" s="861"/>
      <c r="AD32" s="861"/>
      <c r="AE32" s="861"/>
      <c r="AF32" s="861"/>
      <c r="AG32" s="861"/>
      <c r="AH32" s="861"/>
      <c r="AI32" s="861"/>
      <c r="AJ32" s="861"/>
      <c r="AK32" s="861"/>
      <c r="AL32" s="861"/>
      <c r="AM32" s="861"/>
      <c r="AN32" s="861"/>
      <c r="AO32" s="861"/>
      <c r="AP32" s="861"/>
      <c r="AQ32" s="367"/>
      <c r="AR32" s="368"/>
      <c r="AS32" s="368"/>
      <c r="AT32" s="368"/>
      <c r="AU32" s="368"/>
      <c r="AV32" s="368"/>
      <c r="AW32" s="368"/>
      <c r="AX32" s="368"/>
      <c r="AY32" s="369"/>
      <c r="AZ32" s="370"/>
      <c r="BA32" s="371"/>
      <c r="BB32" s="371"/>
      <c r="BC32" s="371"/>
      <c r="BD32" s="371"/>
      <c r="BE32" s="371"/>
      <c r="BF32" s="371"/>
      <c r="BG32" s="371"/>
      <c r="BH32" s="371"/>
      <c r="BI32" s="372"/>
    </row>
    <row r="33" spans="1:61" x14ac:dyDescent="0.25">
      <c r="A33" s="859"/>
      <c r="B33" s="860"/>
      <c r="C33" s="860"/>
      <c r="D33" s="860"/>
      <c r="E33" s="861" t="s">
        <v>487</v>
      </c>
      <c r="F33" s="861"/>
      <c r="G33" s="861"/>
      <c r="H33" s="861"/>
      <c r="I33" s="861"/>
      <c r="J33" s="861"/>
      <c r="K33" s="861"/>
      <c r="L33" s="861"/>
      <c r="M33" s="861"/>
      <c r="N33" s="861"/>
      <c r="O33" s="861"/>
      <c r="P33" s="861"/>
      <c r="Q33" s="861"/>
      <c r="R33" s="861"/>
      <c r="S33" s="861"/>
      <c r="T33" s="861"/>
      <c r="U33" s="861"/>
      <c r="V33" s="861"/>
      <c r="W33" s="861"/>
      <c r="X33" s="861"/>
      <c r="Y33" s="861"/>
      <c r="Z33" s="861"/>
      <c r="AA33" s="861"/>
      <c r="AB33" s="861"/>
      <c r="AC33" s="861"/>
      <c r="AD33" s="861"/>
      <c r="AE33" s="861"/>
      <c r="AF33" s="861"/>
      <c r="AG33" s="861"/>
      <c r="AH33" s="861"/>
      <c r="AI33" s="861"/>
      <c r="AJ33" s="861"/>
      <c r="AK33" s="861"/>
      <c r="AL33" s="861"/>
      <c r="AM33" s="861"/>
      <c r="AN33" s="861"/>
      <c r="AO33" s="861"/>
      <c r="AP33" s="861"/>
      <c r="AQ33" s="856"/>
      <c r="AR33" s="857"/>
      <c r="AS33" s="857"/>
      <c r="AT33" s="857"/>
      <c r="AU33" s="857"/>
      <c r="AV33" s="857"/>
      <c r="AW33" s="857"/>
      <c r="AX33" s="857"/>
      <c r="AY33" s="858"/>
      <c r="AZ33" s="370"/>
      <c r="BA33" s="371"/>
      <c r="BB33" s="371"/>
      <c r="BC33" s="371"/>
      <c r="BD33" s="371"/>
      <c r="BE33" s="371"/>
      <c r="BF33" s="371"/>
      <c r="BG33" s="371"/>
      <c r="BH33" s="371"/>
      <c r="BI33" s="372"/>
    </row>
    <row r="34" spans="1:61" ht="23.25" customHeight="1" x14ac:dyDescent="0.25">
      <c r="A34" s="859"/>
      <c r="B34" s="860"/>
      <c r="C34" s="860"/>
      <c r="D34" s="860"/>
      <c r="E34" s="861" t="s">
        <v>488</v>
      </c>
      <c r="F34" s="861"/>
      <c r="G34" s="861"/>
      <c r="H34" s="861"/>
      <c r="I34" s="861"/>
      <c r="J34" s="861"/>
      <c r="K34" s="861"/>
      <c r="L34" s="861"/>
      <c r="M34" s="861"/>
      <c r="N34" s="861"/>
      <c r="O34" s="861"/>
      <c r="P34" s="861"/>
      <c r="Q34" s="861"/>
      <c r="R34" s="861"/>
      <c r="S34" s="861"/>
      <c r="T34" s="861"/>
      <c r="U34" s="861"/>
      <c r="V34" s="861"/>
      <c r="W34" s="861"/>
      <c r="X34" s="861"/>
      <c r="Y34" s="861"/>
      <c r="Z34" s="861"/>
      <c r="AA34" s="861"/>
      <c r="AB34" s="861"/>
      <c r="AC34" s="861"/>
      <c r="AD34" s="861"/>
      <c r="AE34" s="861"/>
      <c r="AF34" s="861"/>
      <c r="AG34" s="861"/>
      <c r="AH34" s="861"/>
      <c r="AI34" s="861"/>
      <c r="AJ34" s="861"/>
      <c r="AK34" s="861"/>
      <c r="AL34" s="861"/>
      <c r="AM34" s="861"/>
      <c r="AN34" s="861"/>
      <c r="AO34" s="861"/>
      <c r="AP34" s="861"/>
      <c r="AQ34" s="367"/>
      <c r="AR34" s="368"/>
      <c r="AS34" s="368"/>
      <c r="AT34" s="368"/>
      <c r="AU34" s="368"/>
      <c r="AV34" s="368"/>
      <c r="AW34" s="368"/>
      <c r="AX34" s="368"/>
      <c r="AY34" s="369"/>
      <c r="AZ34" s="370"/>
      <c r="BA34" s="371"/>
      <c r="BB34" s="371"/>
      <c r="BC34" s="371"/>
      <c r="BD34" s="371"/>
      <c r="BE34" s="371"/>
      <c r="BF34" s="371"/>
      <c r="BG34" s="371"/>
      <c r="BH34" s="371"/>
      <c r="BI34" s="372"/>
    </row>
    <row r="35" spans="1:61" x14ac:dyDescent="0.25">
      <c r="A35" s="376" t="s">
        <v>204</v>
      </c>
      <c r="B35" s="377"/>
      <c r="C35" s="377"/>
      <c r="D35" s="377"/>
      <c r="E35" s="378" t="s">
        <v>203</v>
      </c>
      <c r="F35" s="378"/>
      <c r="G35" s="378"/>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856"/>
      <c r="AR35" s="857"/>
      <c r="AS35" s="857"/>
      <c r="AT35" s="857"/>
      <c r="AU35" s="857"/>
      <c r="AV35" s="857"/>
      <c r="AW35" s="857"/>
      <c r="AX35" s="857"/>
      <c r="AY35" s="858"/>
      <c r="AZ35" s="382"/>
      <c r="BA35" s="383"/>
      <c r="BB35" s="383"/>
      <c r="BC35" s="383"/>
      <c r="BD35" s="383"/>
      <c r="BE35" s="383"/>
      <c r="BF35" s="383"/>
      <c r="BG35" s="383"/>
      <c r="BH35" s="383"/>
      <c r="BI35" s="384"/>
    </row>
    <row r="36" spans="1:61" x14ac:dyDescent="0.25">
      <c r="A36" s="376" t="s">
        <v>204</v>
      </c>
      <c r="B36" s="377"/>
      <c r="C36" s="377"/>
      <c r="D36" s="377"/>
      <c r="E36" s="378" t="s">
        <v>489</v>
      </c>
      <c r="F36" s="378"/>
      <c r="G36" s="378"/>
      <c r="H36" s="378"/>
      <c r="I36" s="378"/>
      <c r="J36" s="378"/>
      <c r="K36" s="378"/>
      <c r="L36" s="378"/>
      <c r="M36" s="378"/>
      <c r="N36" s="378"/>
      <c r="O36" s="378"/>
      <c r="P36" s="378"/>
      <c r="Q36" s="378"/>
      <c r="R36" s="378"/>
      <c r="S36" s="378"/>
      <c r="T36" s="378"/>
      <c r="U36" s="378"/>
      <c r="V36" s="378"/>
      <c r="W36" s="378"/>
      <c r="X36" s="378"/>
      <c r="Y36" s="378"/>
      <c r="Z36" s="378"/>
      <c r="AA36" s="378"/>
      <c r="AB36" s="378"/>
      <c r="AC36" s="378"/>
      <c r="AD36" s="378"/>
      <c r="AE36" s="378"/>
      <c r="AF36" s="378"/>
      <c r="AG36" s="378"/>
      <c r="AH36" s="378"/>
      <c r="AI36" s="378"/>
      <c r="AJ36" s="378"/>
      <c r="AK36" s="378"/>
      <c r="AL36" s="378"/>
      <c r="AM36" s="378"/>
      <c r="AN36" s="378"/>
      <c r="AO36" s="378"/>
      <c r="AP36" s="378"/>
      <c r="AQ36" s="379">
        <v>0</v>
      </c>
      <c r="AR36" s="380"/>
      <c r="AS36" s="380"/>
      <c r="AT36" s="380"/>
      <c r="AU36" s="380"/>
      <c r="AV36" s="380"/>
      <c r="AW36" s="380"/>
      <c r="AX36" s="380"/>
      <c r="AY36" s="381"/>
      <c r="AZ36" s="382">
        <v>0</v>
      </c>
      <c r="BA36" s="383"/>
      <c r="BB36" s="383"/>
      <c r="BC36" s="383"/>
      <c r="BD36" s="383"/>
      <c r="BE36" s="383"/>
      <c r="BF36" s="383"/>
      <c r="BG36" s="383"/>
      <c r="BH36" s="383"/>
      <c r="BI36" s="384"/>
    </row>
    <row r="37" spans="1:61" ht="17.25" x14ac:dyDescent="0.25">
      <c r="A37" s="364"/>
      <c r="B37" s="365"/>
      <c r="C37" s="365"/>
      <c r="D37" s="365"/>
      <c r="E37" s="366" t="s">
        <v>205</v>
      </c>
      <c r="F37" s="366"/>
      <c r="G37" s="366"/>
      <c r="H37" s="366"/>
      <c r="I37" s="366"/>
      <c r="J37" s="366"/>
      <c r="K37" s="366"/>
      <c r="L37" s="366"/>
      <c r="M37" s="366"/>
      <c r="N37" s="366"/>
      <c r="O37" s="366"/>
      <c r="P37" s="366"/>
      <c r="Q37" s="366"/>
      <c r="R37" s="366"/>
      <c r="S37" s="366"/>
      <c r="T37" s="366"/>
      <c r="U37" s="366"/>
      <c r="V37" s="366"/>
      <c r="W37" s="366"/>
      <c r="X37" s="366"/>
      <c r="Y37" s="366"/>
      <c r="Z37" s="366"/>
      <c r="AA37" s="366"/>
      <c r="AB37" s="366"/>
      <c r="AC37" s="366"/>
      <c r="AD37" s="366"/>
      <c r="AE37" s="366"/>
      <c r="AF37" s="366"/>
      <c r="AG37" s="366"/>
      <c r="AH37" s="366"/>
      <c r="AI37" s="366"/>
      <c r="AJ37" s="366"/>
      <c r="AK37" s="366"/>
      <c r="AL37" s="366"/>
      <c r="AM37" s="366"/>
      <c r="AN37" s="366"/>
      <c r="AO37" s="366"/>
      <c r="AP37" s="366"/>
      <c r="AQ37" s="385">
        <f>AQ26+AQ29+AQ36</f>
        <v>0</v>
      </c>
      <c r="AR37" s="386"/>
      <c r="AS37" s="386"/>
      <c r="AT37" s="386"/>
      <c r="AU37" s="386"/>
      <c r="AV37" s="386"/>
      <c r="AW37" s="386"/>
      <c r="AX37" s="386"/>
      <c r="AY37" s="387"/>
      <c r="AZ37" s="388">
        <f>AZ36+AZ35+AZ29+AZ26</f>
        <v>0</v>
      </c>
      <c r="BA37" s="389"/>
      <c r="BB37" s="389"/>
      <c r="BC37" s="389"/>
      <c r="BD37" s="389"/>
      <c r="BE37" s="389"/>
      <c r="BF37" s="389"/>
      <c r="BG37" s="389"/>
      <c r="BH37" s="389"/>
      <c r="BI37" s="390"/>
    </row>
    <row r="38" spans="1:61" ht="17.25" x14ac:dyDescent="0.25">
      <c r="A38" s="364"/>
      <c r="B38" s="365"/>
      <c r="C38" s="365"/>
      <c r="D38" s="365"/>
      <c r="E38" s="366" t="s">
        <v>206</v>
      </c>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366"/>
      <c r="AJ38" s="366"/>
      <c r="AK38" s="366"/>
      <c r="AL38" s="366"/>
      <c r="AM38" s="366"/>
      <c r="AN38" s="366"/>
      <c r="AO38" s="366"/>
      <c r="AP38" s="366"/>
      <c r="AQ38" s="367"/>
      <c r="AR38" s="368"/>
      <c r="AS38" s="368"/>
      <c r="AT38" s="368"/>
      <c r="AU38" s="368"/>
      <c r="AV38" s="368"/>
      <c r="AW38" s="368"/>
      <c r="AX38" s="368"/>
      <c r="AY38" s="369"/>
      <c r="AZ38" s="370"/>
      <c r="BA38" s="371"/>
      <c r="BB38" s="371"/>
      <c r="BC38" s="371"/>
      <c r="BD38" s="371"/>
      <c r="BE38" s="371"/>
      <c r="BF38" s="371"/>
      <c r="BG38" s="371"/>
      <c r="BH38" s="371"/>
      <c r="BI38" s="372"/>
    </row>
    <row r="39" spans="1:61" ht="17.25" x14ac:dyDescent="0.25">
      <c r="A39" s="364"/>
      <c r="B39" s="365"/>
      <c r="C39" s="365"/>
      <c r="D39" s="365"/>
      <c r="E39" s="366" t="s">
        <v>207</v>
      </c>
      <c r="F39" s="366"/>
      <c r="G39" s="366"/>
      <c r="H39" s="366"/>
      <c r="I39" s="366"/>
      <c r="J39" s="366"/>
      <c r="K39" s="366"/>
      <c r="L39" s="366"/>
      <c r="M39" s="366"/>
      <c r="N39" s="366"/>
      <c r="O39" s="366"/>
      <c r="P39" s="366"/>
      <c r="Q39" s="366"/>
      <c r="R39" s="366"/>
      <c r="S39" s="366"/>
      <c r="T39" s="366"/>
      <c r="U39" s="366"/>
      <c r="V39" s="366"/>
      <c r="W39" s="366"/>
      <c r="X39" s="366"/>
      <c r="Y39" s="366"/>
      <c r="Z39" s="366"/>
      <c r="AA39" s="366"/>
      <c r="AB39" s="366"/>
      <c r="AC39" s="366"/>
      <c r="AD39" s="366"/>
      <c r="AE39" s="366"/>
      <c r="AF39" s="366"/>
      <c r="AG39" s="366"/>
      <c r="AH39" s="366"/>
      <c r="AI39" s="366"/>
      <c r="AJ39" s="366"/>
      <c r="AK39" s="366"/>
      <c r="AL39" s="366"/>
      <c r="AM39" s="366"/>
      <c r="AN39" s="366"/>
      <c r="AO39" s="366"/>
      <c r="AP39" s="366"/>
      <c r="AQ39" s="373">
        <f>AQ37+AZ37+AQ38+AZ38</f>
        <v>0</v>
      </c>
      <c r="AR39" s="374"/>
      <c r="AS39" s="374"/>
      <c r="AT39" s="374"/>
      <c r="AU39" s="374"/>
      <c r="AV39" s="374"/>
      <c r="AW39" s="374"/>
      <c r="AX39" s="374"/>
      <c r="AY39" s="374"/>
      <c r="AZ39" s="374"/>
      <c r="BA39" s="374"/>
      <c r="BB39" s="374"/>
      <c r="BC39" s="374"/>
      <c r="BD39" s="374"/>
      <c r="BE39" s="374"/>
      <c r="BF39" s="374"/>
      <c r="BG39" s="374"/>
      <c r="BH39" s="374"/>
      <c r="BI39" s="375"/>
    </row>
    <row r="40" spans="1:61" ht="15" customHeight="1" x14ac:dyDescent="0.25"/>
    <row r="41" spans="1:61" ht="15" customHeight="1" x14ac:dyDescent="0.25"/>
    <row r="42" spans="1:61" ht="15" customHeight="1" x14ac:dyDescent="0.25"/>
    <row r="43" spans="1:61" ht="15" customHeight="1" x14ac:dyDescent="0.25"/>
    <row r="44" spans="1:61" ht="15" customHeight="1" x14ac:dyDescent="0.25"/>
    <row r="45" spans="1:61" ht="15" customHeight="1" x14ac:dyDescent="0.25"/>
    <row r="46" spans="1:61" ht="15" customHeight="1" x14ac:dyDescent="0.25"/>
    <row r="47" spans="1:61" ht="15" customHeight="1" x14ac:dyDescent="0.25"/>
    <row r="48" spans="1:61" ht="15" customHeight="1" x14ac:dyDescent="0.25"/>
    <row r="49" ht="15" customHeight="1" x14ac:dyDescent="0.25"/>
    <row r="50" ht="15" customHeight="1" x14ac:dyDescent="0.25"/>
    <row r="51" ht="15" customHeight="1" x14ac:dyDescent="0.25"/>
    <row r="52" ht="15" customHeight="1" x14ac:dyDescent="0.25"/>
    <row r="83" spans="1:61" x14ac:dyDescent="0.25">
      <c r="A83" s="103"/>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c r="AA83" s="103"/>
      <c r="AB83" s="103"/>
      <c r="AC83" s="103"/>
      <c r="AD83" s="103"/>
      <c r="AE83" s="103"/>
      <c r="AF83" s="103"/>
      <c r="AG83" s="103"/>
      <c r="AH83" s="103"/>
      <c r="AI83" s="103"/>
      <c r="AJ83" s="103"/>
      <c r="AK83" s="103"/>
      <c r="AL83" s="103"/>
      <c r="AM83" s="103"/>
      <c r="AN83" s="103"/>
      <c r="AO83" s="103"/>
      <c r="AP83" s="103"/>
      <c r="AQ83" s="103"/>
      <c r="AR83" s="103"/>
      <c r="AS83" s="103"/>
      <c r="AT83" s="103"/>
      <c r="AU83" s="103"/>
      <c r="AV83" s="103"/>
      <c r="AW83" s="103"/>
      <c r="AX83" s="103"/>
      <c r="AY83" s="103"/>
      <c r="AZ83" s="103"/>
      <c r="BA83" s="103"/>
      <c r="BB83" s="103"/>
      <c r="BC83" s="103"/>
      <c r="BD83" s="103"/>
      <c r="BE83" s="103"/>
      <c r="BF83" s="103"/>
      <c r="BG83" s="103"/>
      <c r="BH83" s="103"/>
      <c r="BI83" s="103"/>
    </row>
    <row r="84" spans="1:61" x14ac:dyDescent="0.25">
      <c r="A84" s="103"/>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c r="BA84" s="103"/>
      <c r="BB84" s="103"/>
      <c r="BC84" s="103"/>
      <c r="BD84" s="103"/>
      <c r="BE84" s="103"/>
      <c r="BF84" s="103"/>
      <c r="BG84" s="103"/>
      <c r="BH84" s="103"/>
      <c r="BI84" s="103"/>
    </row>
    <row r="85" spans="1:61" x14ac:dyDescent="0.25">
      <c r="A85" s="103"/>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c r="AA85" s="103"/>
      <c r="AB85" s="103"/>
      <c r="AC85" s="103"/>
      <c r="AD85" s="103"/>
      <c r="AE85" s="103"/>
      <c r="AF85" s="103"/>
      <c r="AG85" s="103"/>
      <c r="AH85" s="103"/>
      <c r="AI85" s="103"/>
      <c r="AJ85" s="103"/>
      <c r="AK85" s="103"/>
      <c r="AL85" s="103"/>
      <c r="AM85" s="103"/>
      <c r="AN85" s="103"/>
      <c r="AO85" s="103"/>
      <c r="AP85" s="103"/>
      <c r="AQ85" s="103"/>
      <c r="AR85" s="103"/>
      <c r="AS85" s="103"/>
      <c r="AT85" s="103"/>
      <c r="AU85" s="103"/>
      <c r="AV85" s="103"/>
      <c r="AW85" s="103"/>
      <c r="AX85" s="103"/>
      <c r="AY85" s="103"/>
      <c r="AZ85" s="103"/>
      <c r="BA85" s="103"/>
      <c r="BB85" s="103"/>
      <c r="BC85" s="103"/>
      <c r="BD85" s="103"/>
      <c r="BE85" s="103"/>
      <c r="BF85" s="103"/>
      <c r="BG85" s="103"/>
      <c r="BH85" s="103"/>
      <c r="BI85" s="103"/>
    </row>
    <row r="86" spans="1:61" x14ac:dyDescent="0.25">
      <c r="A86" s="103"/>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c r="AA86" s="103"/>
      <c r="AB86" s="103"/>
      <c r="AC86" s="103"/>
      <c r="AD86" s="103"/>
      <c r="AE86" s="103"/>
      <c r="AF86" s="103"/>
      <c r="AG86" s="103"/>
      <c r="AH86" s="103"/>
      <c r="AI86" s="103"/>
      <c r="AJ86" s="103"/>
      <c r="AK86" s="103"/>
      <c r="AL86" s="103"/>
      <c r="AM86" s="103"/>
      <c r="AN86" s="103"/>
      <c r="AO86" s="103"/>
      <c r="AP86" s="103"/>
      <c r="AQ86" s="103"/>
      <c r="AR86" s="103"/>
      <c r="AS86" s="103"/>
      <c r="AT86" s="103"/>
      <c r="AU86" s="103"/>
      <c r="AV86" s="103"/>
      <c r="AW86" s="103"/>
      <c r="AX86" s="103"/>
      <c r="AY86" s="103"/>
      <c r="AZ86" s="103"/>
      <c r="BA86" s="103"/>
      <c r="BB86" s="103"/>
      <c r="BC86" s="103"/>
      <c r="BD86" s="103"/>
      <c r="BE86" s="103"/>
      <c r="BF86" s="103"/>
      <c r="BG86" s="103"/>
      <c r="BH86" s="103"/>
      <c r="BI86" s="103"/>
    </row>
    <row r="87" spans="1:61" x14ac:dyDescent="0.25">
      <c r="A87" s="103"/>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3"/>
      <c r="AN87" s="103"/>
      <c r="AO87" s="103"/>
      <c r="AP87" s="103"/>
      <c r="AQ87" s="103"/>
      <c r="AR87" s="103"/>
      <c r="AS87" s="103"/>
      <c r="AT87" s="103"/>
      <c r="AU87" s="103"/>
      <c r="AV87" s="103"/>
      <c r="AW87" s="103"/>
      <c r="AX87" s="103"/>
      <c r="AY87" s="103"/>
      <c r="AZ87" s="103"/>
      <c r="BA87" s="103"/>
      <c r="BB87" s="103"/>
      <c r="BC87" s="103"/>
      <c r="BD87" s="103"/>
      <c r="BE87" s="103"/>
      <c r="BF87" s="103"/>
      <c r="BG87" s="103"/>
      <c r="BH87" s="103"/>
      <c r="BI87" s="103"/>
    </row>
    <row r="88" spans="1:61" x14ac:dyDescent="0.25">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3"/>
      <c r="AK88" s="103"/>
      <c r="AL88" s="103"/>
      <c r="AM88" s="103"/>
      <c r="AN88" s="103"/>
      <c r="AO88" s="103"/>
      <c r="AP88" s="103"/>
      <c r="AQ88" s="103"/>
      <c r="AR88" s="103"/>
      <c r="AS88" s="103"/>
      <c r="AT88" s="103"/>
      <c r="AU88" s="103"/>
      <c r="AV88" s="103"/>
      <c r="AW88" s="103"/>
      <c r="AX88" s="103"/>
      <c r="AY88" s="103"/>
      <c r="AZ88" s="103"/>
      <c r="BA88" s="103"/>
      <c r="BB88" s="103"/>
      <c r="BC88" s="103"/>
      <c r="BD88" s="103"/>
      <c r="BE88" s="103"/>
      <c r="BF88" s="103"/>
      <c r="BG88" s="103"/>
      <c r="BH88" s="103"/>
      <c r="BI88" s="103"/>
    </row>
    <row r="89" spans="1:61" x14ac:dyDescent="0.25">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3"/>
      <c r="BA89" s="103"/>
      <c r="BB89" s="103"/>
      <c r="BC89" s="103"/>
      <c r="BD89" s="103"/>
      <c r="BE89" s="103"/>
      <c r="BF89" s="103"/>
      <c r="BG89" s="103"/>
      <c r="BH89" s="103"/>
      <c r="BI89" s="103"/>
    </row>
    <row r="90" spans="1:61" x14ac:dyDescent="0.25">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c r="BF90" s="103"/>
      <c r="BG90" s="103"/>
      <c r="BH90" s="103"/>
      <c r="BI90" s="103"/>
    </row>
    <row r="91" spans="1:61" x14ac:dyDescent="0.25">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3"/>
      <c r="BA91" s="103"/>
      <c r="BB91" s="103"/>
      <c r="BC91" s="103"/>
      <c r="BD91" s="103"/>
      <c r="BE91" s="103"/>
      <c r="BF91" s="103"/>
      <c r="BG91" s="103"/>
      <c r="BH91" s="103"/>
      <c r="BI91" s="103"/>
    </row>
    <row r="92" spans="1:61" x14ac:dyDescent="0.25">
      <c r="A92" s="103"/>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3"/>
      <c r="BA92" s="103"/>
      <c r="BB92" s="103"/>
      <c r="BC92" s="103"/>
      <c r="BD92" s="103"/>
      <c r="BE92" s="103"/>
      <c r="BF92" s="103"/>
      <c r="BG92" s="103"/>
      <c r="BH92" s="103"/>
      <c r="BI92" s="103"/>
    </row>
    <row r="93" spans="1:61" x14ac:dyDescent="0.25">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c r="AV93" s="103"/>
      <c r="AW93" s="103"/>
      <c r="AX93" s="103"/>
      <c r="AY93" s="103"/>
      <c r="AZ93" s="103"/>
      <c r="BA93" s="103"/>
      <c r="BB93" s="103"/>
      <c r="BC93" s="103"/>
      <c r="BD93" s="103"/>
      <c r="BE93" s="103"/>
      <c r="BF93" s="103"/>
      <c r="BG93" s="103"/>
      <c r="BH93" s="103"/>
      <c r="BI93" s="103"/>
    </row>
    <row r="94" spans="1:61" x14ac:dyDescent="0.25">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3"/>
      <c r="BC94" s="103"/>
      <c r="BD94" s="103"/>
      <c r="BE94" s="103"/>
      <c r="BF94" s="103"/>
      <c r="BG94" s="103"/>
      <c r="BH94" s="103"/>
      <c r="BI94" s="103"/>
    </row>
    <row r="95" spans="1:61" x14ac:dyDescent="0.25">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103"/>
      <c r="AC95" s="103"/>
      <c r="AD95" s="103"/>
      <c r="AE95" s="103"/>
      <c r="AF95" s="103"/>
      <c r="AG95" s="103"/>
      <c r="AH95" s="103"/>
      <c r="AI95" s="103"/>
      <c r="AJ95" s="103"/>
      <c r="AK95" s="103"/>
      <c r="AL95" s="103"/>
      <c r="AM95" s="103"/>
      <c r="AN95" s="103"/>
      <c r="AO95" s="103"/>
      <c r="AP95" s="103"/>
      <c r="AQ95" s="103"/>
      <c r="AR95" s="103"/>
      <c r="AS95" s="103"/>
      <c r="AT95" s="103"/>
      <c r="AU95" s="103"/>
      <c r="AV95" s="103"/>
      <c r="AW95" s="103"/>
      <c r="AX95" s="103"/>
      <c r="AY95" s="103"/>
      <c r="AZ95" s="103"/>
      <c r="BA95" s="103"/>
      <c r="BB95" s="103"/>
      <c r="BC95" s="103"/>
      <c r="BD95" s="103"/>
      <c r="BE95" s="103"/>
      <c r="BF95" s="103"/>
      <c r="BG95" s="103"/>
      <c r="BH95" s="103"/>
      <c r="BI95" s="103"/>
    </row>
    <row r="96" spans="1:61" x14ac:dyDescent="0.25">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c r="AN96" s="103"/>
      <c r="AO96" s="103"/>
      <c r="AP96" s="103"/>
      <c r="AQ96" s="103"/>
      <c r="AR96" s="103"/>
      <c r="AS96" s="103"/>
      <c r="AT96" s="103"/>
      <c r="AU96" s="103"/>
      <c r="AV96" s="103"/>
      <c r="AW96" s="103"/>
      <c r="AX96" s="103"/>
      <c r="AY96" s="103"/>
      <c r="AZ96" s="103"/>
      <c r="BA96" s="103"/>
      <c r="BB96" s="103"/>
      <c r="BC96" s="103"/>
      <c r="BD96" s="103"/>
      <c r="BE96" s="103"/>
      <c r="BF96" s="103"/>
      <c r="BG96" s="103"/>
      <c r="BH96" s="103"/>
      <c r="BI96" s="103"/>
    </row>
    <row r="97" spans="1:61" x14ac:dyDescent="0.25">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c r="AA97" s="103"/>
      <c r="AB97" s="103"/>
      <c r="AC97" s="103"/>
      <c r="AD97" s="103"/>
      <c r="AE97" s="103"/>
      <c r="AF97" s="103"/>
      <c r="AG97" s="103"/>
      <c r="AH97" s="103"/>
      <c r="AI97" s="103"/>
      <c r="AJ97" s="103"/>
      <c r="AK97" s="103"/>
      <c r="AL97" s="103"/>
      <c r="AM97" s="103"/>
      <c r="AN97" s="103"/>
      <c r="AO97" s="103"/>
      <c r="AP97" s="103"/>
      <c r="AQ97" s="103"/>
      <c r="AR97" s="103"/>
      <c r="AS97" s="103"/>
      <c r="AT97" s="103"/>
      <c r="AU97" s="103"/>
      <c r="AV97" s="103"/>
      <c r="AW97" s="103"/>
      <c r="AX97" s="103"/>
      <c r="AY97" s="103"/>
      <c r="AZ97" s="103"/>
      <c r="BA97" s="103"/>
      <c r="BB97" s="103"/>
      <c r="BC97" s="103"/>
      <c r="BD97" s="103"/>
      <c r="BE97" s="103"/>
      <c r="BF97" s="103"/>
      <c r="BG97" s="103"/>
      <c r="BH97" s="103"/>
      <c r="BI97" s="103"/>
    </row>
    <row r="98" spans="1:61" x14ac:dyDescent="0.25">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N98" s="103"/>
      <c r="AO98" s="103"/>
      <c r="AP98" s="103"/>
      <c r="AQ98" s="103"/>
      <c r="AR98" s="103"/>
      <c r="AS98" s="103"/>
      <c r="AT98" s="103"/>
      <c r="AU98" s="103"/>
      <c r="AV98" s="103"/>
      <c r="AW98" s="103"/>
      <c r="AX98" s="103"/>
      <c r="AY98" s="103"/>
      <c r="AZ98" s="103"/>
      <c r="BA98" s="103"/>
      <c r="BB98" s="103"/>
      <c r="BC98" s="103"/>
      <c r="BD98" s="103"/>
      <c r="BE98" s="103"/>
      <c r="BF98" s="103"/>
      <c r="BG98" s="103"/>
      <c r="BH98" s="103"/>
      <c r="BI98" s="103"/>
    </row>
    <row r="99" spans="1:61" x14ac:dyDescent="0.25">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3"/>
      <c r="BA99" s="103"/>
      <c r="BB99" s="103"/>
      <c r="BC99" s="103"/>
      <c r="BD99" s="103"/>
      <c r="BE99" s="103"/>
      <c r="BF99" s="103"/>
      <c r="BG99" s="103"/>
      <c r="BH99" s="103"/>
      <c r="BI99" s="103"/>
    </row>
    <row r="100" spans="1:61" x14ac:dyDescent="0.25">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3"/>
      <c r="BA100" s="103"/>
      <c r="BB100" s="103"/>
      <c r="BC100" s="103"/>
      <c r="BD100" s="103"/>
      <c r="BE100" s="103"/>
      <c r="BF100" s="103"/>
      <c r="BG100" s="103"/>
      <c r="BH100" s="103"/>
      <c r="BI100" s="103"/>
    </row>
    <row r="101" spans="1:61" x14ac:dyDescent="0.25">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103"/>
      <c r="AN101" s="103"/>
      <c r="AO101" s="103"/>
      <c r="AP101" s="103"/>
      <c r="AQ101" s="103"/>
      <c r="AR101" s="103"/>
      <c r="AS101" s="103"/>
      <c r="AT101" s="103"/>
      <c r="AU101" s="103"/>
      <c r="AV101" s="103"/>
      <c r="AW101" s="103"/>
      <c r="AX101" s="103"/>
      <c r="AY101" s="103"/>
      <c r="AZ101" s="103"/>
      <c r="BA101" s="103"/>
      <c r="BB101" s="103"/>
      <c r="BC101" s="103"/>
      <c r="BD101" s="103"/>
      <c r="BE101" s="103"/>
      <c r="BF101" s="103"/>
      <c r="BG101" s="103"/>
      <c r="BH101" s="103"/>
      <c r="BI101" s="103"/>
    </row>
    <row r="102" spans="1:61" x14ac:dyDescent="0.25">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c r="AA102" s="103"/>
      <c r="AB102" s="103"/>
      <c r="AC102" s="103"/>
      <c r="AD102" s="103"/>
      <c r="AE102" s="103"/>
      <c r="AF102" s="103"/>
      <c r="AG102" s="103"/>
      <c r="AH102" s="103"/>
      <c r="AI102" s="103"/>
      <c r="AJ102" s="103"/>
      <c r="AK102" s="103"/>
      <c r="AL102" s="103"/>
      <c r="AM102" s="103"/>
      <c r="AN102" s="103"/>
      <c r="AO102" s="103"/>
      <c r="AP102" s="103"/>
      <c r="AQ102" s="103"/>
      <c r="AR102" s="103"/>
      <c r="AS102" s="103"/>
      <c r="AT102" s="103"/>
      <c r="AU102" s="103"/>
      <c r="AV102" s="103"/>
      <c r="AW102" s="103"/>
      <c r="AX102" s="103"/>
      <c r="AY102" s="103"/>
      <c r="AZ102" s="103"/>
      <c r="BA102" s="103"/>
      <c r="BB102" s="103"/>
      <c r="BC102" s="103"/>
      <c r="BD102" s="103"/>
      <c r="BE102" s="103"/>
      <c r="BF102" s="103"/>
      <c r="BG102" s="103"/>
      <c r="BH102" s="103"/>
      <c r="BI102" s="103"/>
    </row>
    <row r="103" spans="1:61" x14ac:dyDescent="0.25">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c r="AN103" s="103"/>
      <c r="AO103" s="103"/>
      <c r="AP103" s="103"/>
      <c r="AQ103" s="103"/>
      <c r="AR103" s="103"/>
      <c r="AS103" s="103"/>
      <c r="AT103" s="103"/>
      <c r="AU103" s="103"/>
      <c r="AV103" s="103"/>
      <c r="AW103" s="103"/>
      <c r="AX103" s="103"/>
      <c r="AY103" s="103"/>
      <c r="AZ103" s="103"/>
      <c r="BA103" s="103"/>
      <c r="BB103" s="103"/>
      <c r="BC103" s="103"/>
      <c r="BD103" s="103"/>
      <c r="BE103" s="103"/>
      <c r="BF103" s="103"/>
      <c r="BG103" s="103"/>
      <c r="BH103" s="103"/>
      <c r="BI103" s="103"/>
    </row>
  </sheetData>
  <mergeCells count="126">
    <mergeCell ref="A13:D13"/>
    <mergeCell ref="E13:AP13"/>
    <mergeCell ref="AQ13:AY13"/>
    <mergeCell ref="AZ13:BI13"/>
    <mergeCell ref="A6:BI6"/>
    <mergeCell ref="A7:BI7"/>
    <mergeCell ref="A15:D15"/>
    <mergeCell ref="E15:AP15"/>
    <mergeCell ref="AQ15:AY15"/>
    <mergeCell ref="AZ15:BI15"/>
    <mergeCell ref="A11:D11"/>
    <mergeCell ref="E11:AP11"/>
    <mergeCell ref="AQ11:AY11"/>
    <mergeCell ref="AZ11:BI11"/>
    <mergeCell ref="A12:D12"/>
    <mergeCell ref="E12:AP12"/>
    <mergeCell ref="AQ12:AY12"/>
    <mergeCell ref="AZ12:BI12"/>
    <mergeCell ref="A8:BI8"/>
    <mergeCell ref="A10:D10"/>
    <mergeCell ref="E10:AP10"/>
    <mergeCell ref="AQ10:AY10"/>
    <mergeCell ref="AZ10:BI10"/>
    <mergeCell ref="A14:D14"/>
    <mergeCell ref="E14:AP14"/>
    <mergeCell ref="AQ14:AY14"/>
    <mergeCell ref="AZ14:BI14"/>
    <mergeCell ref="A20:D20"/>
    <mergeCell ref="E20:AP20"/>
    <mergeCell ref="AQ20:AY20"/>
    <mergeCell ref="AZ20:BI20"/>
    <mergeCell ref="A17:D17"/>
    <mergeCell ref="E17:AP17"/>
    <mergeCell ref="AQ17:AY17"/>
    <mergeCell ref="AZ17:BI17"/>
    <mergeCell ref="A19:D19"/>
    <mergeCell ref="E19:AP19"/>
    <mergeCell ref="AQ19:AY19"/>
    <mergeCell ref="AZ19:BI19"/>
    <mergeCell ref="A18:D18"/>
    <mergeCell ref="E18:AP18"/>
    <mergeCell ref="AQ18:AY18"/>
    <mergeCell ref="AZ18:BI18"/>
    <mergeCell ref="A16:D16"/>
    <mergeCell ref="E16:AP16"/>
    <mergeCell ref="AQ16:AY16"/>
    <mergeCell ref="AZ16:BI16"/>
    <mergeCell ref="A27:D27"/>
    <mergeCell ref="E27:AP27"/>
    <mergeCell ref="AQ27:AY27"/>
    <mergeCell ref="AZ27:BI27"/>
    <mergeCell ref="A28:D28"/>
    <mergeCell ref="E28:AP28"/>
    <mergeCell ref="AQ28:AY28"/>
    <mergeCell ref="AZ28:BI28"/>
    <mergeCell ref="A25:BI25"/>
    <mergeCell ref="A26:D26"/>
    <mergeCell ref="E26:AP26"/>
    <mergeCell ref="AQ26:AY26"/>
    <mergeCell ref="AZ26:BI26"/>
    <mergeCell ref="A31:D31"/>
    <mergeCell ref="E31:AP31"/>
    <mergeCell ref="AQ31:AY31"/>
    <mergeCell ref="AZ31:BI31"/>
    <mergeCell ref="A32:D32"/>
    <mergeCell ref="E32:AP32"/>
    <mergeCell ref="AQ32:AY32"/>
    <mergeCell ref="AZ32:BI32"/>
    <mergeCell ref="A29:D29"/>
    <mergeCell ref="E29:AP29"/>
    <mergeCell ref="AQ29:AY29"/>
    <mergeCell ref="AZ29:BI29"/>
    <mergeCell ref="A30:D30"/>
    <mergeCell ref="E30:AP30"/>
    <mergeCell ref="AQ30:AY30"/>
    <mergeCell ref="AZ30:BI30"/>
    <mergeCell ref="A36:D36"/>
    <mergeCell ref="E36:AP36"/>
    <mergeCell ref="AQ36:AY36"/>
    <mergeCell ref="AZ36:BI36"/>
    <mergeCell ref="A33:D33"/>
    <mergeCell ref="E33:AP33"/>
    <mergeCell ref="AQ33:AY33"/>
    <mergeCell ref="AZ33:BI33"/>
    <mergeCell ref="A35:D35"/>
    <mergeCell ref="E35:AP35"/>
    <mergeCell ref="AQ35:AY35"/>
    <mergeCell ref="AZ35:BI35"/>
    <mergeCell ref="A34:D34"/>
    <mergeCell ref="E34:AP34"/>
    <mergeCell ref="AQ34:AY34"/>
    <mergeCell ref="AZ34:BI34"/>
    <mergeCell ref="A39:D39"/>
    <mergeCell ref="E39:AP39"/>
    <mergeCell ref="A37:D37"/>
    <mergeCell ref="E37:AP37"/>
    <mergeCell ref="AQ37:AY37"/>
    <mergeCell ref="AZ37:BI37"/>
    <mergeCell ref="A38:D38"/>
    <mergeCell ref="E38:AP38"/>
    <mergeCell ref="AQ38:AY38"/>
    <mergeCell ref="AZ38:BI38"/>
    <mergeCell ref="AQ39:BI39"/>
    <mergeCell ref="H1:AP1"/>
    <mergeCell ref="AQ1:BI2"/>
    <mergeCell ref="AQ3:AY3"/>
    <mergeCell ref="AZ3:BI3"/>
    <mergeCell ref="H4:BI4"/>
    <mergeCell ref="A5:BI5"/>
    <mergeCell ref="A9:D9"/>
    <mergeCell ref="E9:AP9"/>
    <mergeCell ref="AQ9:AY9"/>
    <mergeCell ref="AZ9:BI9"/>
    <mergeCell ref="H2:AP2"/>
    <mergeCell ref="H3:AP3"/>
    <mergeCell ref="A21:AP21"/>
    <mergeCell ref="AQ21:BI21"/>
    <mergeCell ref="A22:D22"/>
    <mergeCell ref="E22:AP22"/>
    <mergeCell ref="AQ22:AY22"/>
    <mergeCell ref="AZ22:BI22"/>
    <mergeCell ref="A23:BI23"/>
    <mergeCell ref="A24:D24"/>
    <mergeCell ref="E24:AP24"/>
    <mergeCell ref="AQ24:AY24"/>
    <mergeCell ref="AZ24:BI24"/>
  </mergeCells>
  <pageMargins left="0.39" right="0.2" top="0.49" bottom="0.53" header="0.3" footer="0.3"/>
  <pageSetup paperSize="9" orientation="portrait" verticalDpi="0" r:id="rId1"/>
  <rowBreaks count="1" manualBreakCount="1">
    <brk id="31"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Cerere de Finantare</vt:lpstr>
      <vt:lpstr>Anexa 1</vt:lpstr>
      <vt:lpstr>Anexa 2</vt:lpstr>
      <vt:lpstr>Anexa 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Ion Florin</cp:lastModifiedBy>
  <cp:lastPrinted>2023-02-02T12:05:43Z</cp:lastPrinted>
  <dcterms:created xsi:type="dcterms:W3CDTF">2017-08-21T06:23:24Z</dcterms:created>
  <dcterms:modified xsi:type="dcterms:W3CDTF">2023-10-17T10:28:38Z</dcterms:modified>
</cp:coreProperties>
</file>